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0128448-6F76-4334-8549-4C016457B21E}" xr6:coauthVersionLast="46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76" i="1" l="1"/>
  <c r="L157" i="1"/>
  <c r="H43" i="1"/>
  <c r="H157" i="1"/>
  <c r="G62" i="1"/>
  <c r="L138" i="1"/>
  <c r="L119" i="1"/>
  <c r="L81" i="1"/>
  <c r="L62" i="1"/>
  <c r="G43" i="1"/>
  <c r="I157" i="1"/>
  <c r="G138" i="1"/>
  <c r="J138" i="1"/>
  <c r="I62" i="1"/>
  <c r="J24" i="1"/>
  <c r="G176" i="1"/>
  <c r="H176" i="1"/>
  <c r="J176" i="1"/>
  <c r="H119" i="1"/>
  <c r="F81" i="1"/>
  <c r="L24" i="1"/>
  <c r="H195" i="1"/>
  <c r="I176" i="1"/>
  <c r="F138" i="1"/>
  <c r="H138" i="1"/>
  <c r="F119" i="1"/>
  <c r="J119" i="1"/>
  <c r="I100" i="1"/>
  <c r="H100" i="1"/>
  <c r="H81" i="1"/>
  <c r="H62" i="1"/>
  <c r="J62" i="1"/>
  <c r="F43" i="1"/>
  <c r="I24" i="1"/>
  <c r="F24" i="1"/>
  <c r="J100" i="1"/>
  <c r="I195" i="1"/>
  <c r="J195" i="1"/>
  <c r="L195" i="1"/>
  <c r="F176" i="1"/>
  <c r="J157" i="1"/>
  <c r="H24" i="1"/>
  <c r="J81" i="1"/>
  <c r="G119" i="1"/>
  <c r="F62" i="1"/>
  <c r="F100" i="1"/>
  <c r="G24" i="1"/>
  <c r="I81" i="1"/>
  <c r="G100" i="1"/>
  <c r="I43" i="1"/>
  <c r="L100" i="1"/>
  <c r="I119" i="1"/>
  <c r="J43" i="1"/>
  <c r="F157" i="1"/>
  <c r="G81" i="1"/>
  <c r="I138" i="1"/>
  <c r="G157" i="1"/>
  <c r="L196" i="1" l="1"/>
  <c r="G196" i="1"/>
  <c r="H196" i="1"/>
  <c r="J196" i="1"/>
  <c r="I196" i="1"/>
  <c r="F196" i="1"/>
</calcChain>
</file>

<file path=xl/sharedStrings.xml><?xml version="1.0" encoding="utf-8"?>
<sst xmlns="http://schemas.openxmlformats.org/spreadsheetml/2006/main" count="458" uniqueCount="165">
  <si>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</si>
  <si>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</si>
  <si>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</si>
  <si>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</si>
  <si>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</si>
  <si>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</si>
  <si>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</si>
  <si>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</si>
  <si>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</si>
  <si>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</si>
  <si>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</si>
  <si>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</si>
  <si>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</si>
  <si>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</si>
  <si>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</si>
  <si>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</si>
  <si>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</si>
  <si>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</si>
  <si>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</si>
  <si>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</si>
  <si>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</si>
  <si>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</si>
  <si>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</si>
  <si>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</si>
  <si>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</si>
  <si>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</si>
  <si>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</si>
  <si>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</si>
  <si>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</si>
  <si>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</si>
  <si>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</si>
  <si>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</si>
  <si>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</si>
  <si>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</si>
  <si>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</si>
  <si>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</si>
  <si>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</si>
  <si>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</si>
  <si>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</si>
  <si>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3\2004</t>
  </si>
  <si>
    <t>пром.</t>
  </si>
  <si>
    <t>Хлеб пшеничный витамин.</t>
  </si>
  <si>
    <t>Хлеб ржаной витамин.</t>
  </si>
  <si>
    <t>516\2004</t>
  </si>
  <si>
    <t>Чай с сахаром</t>
  </si>
  <si>
    <t>685\2004</t>
  </si>
  <si>
    <t>520\2004</t>
  </si>
  <si>
    <t>Чай с лимоном</t>
  </si>
  <si>
    <t>686\2004</t>
  </si>
  <si>
    <t>Фрукт</t>
  </si>
  <si>
    <t>директор</t>
  </si>
  <si>
    <t>Каша гречневая  рассыпчатая</t>
  </si>
  <si>
    <t>170\2004</t>
  </si>
  <si>
    <t>82\2007</t>
  </si>
  <si>
    <t>Напиток из св.яблок</t>
  </si>
  <si>
    <t>701\2004</t>
  </si>
  <si>
    <t>349\2007</t>
  </si>
  <si>
    <t>88\2007</t>
  </si>
  <si>
    <t>147\2004</t>
  </si>
  <si>
    <t>Рис отварной</t>
  </si>
  <si>
    <t>304\2007</t>
  </si>
  <si>
    <t>Бутерброд на батоне с маслом</t>
  </si>
  <si>
    <t>булочное</t>
  </si>
  <si>
    <t>Суп-пюре гороховый с мясом отв.и гренками</t>
  </si>
  <si>
    <t>Борщ из св.капусты с мясом отв.и сметаной</t>
  </si>
  <si>
    <t>Щи из св.капусты с мясом отв.и сметаной</t>
  </si>
  <si>
    <t>Суп с макаронными изделиями и мясом отв.</t>
  </si>
  <si>
    <t>Бутерброд на батоне  с маслом и сыром</t>
  </si>
  <si>
    <t>4\2004</t>
  </si>
  <si>
    <t>Каша молочная рисовая с маслом</t>
  </si>
  <si>
    <t>182\2007</t>
  </si>
  <si>
    <t>Какао с молоком</t>
  </si>
  <si>
    <t>693\2004</t>
  </si>
  <si>
    <t>Яйцо отварное</t>
  </si>
  <si>
    <t>337\2004</t>
  </si>
  <si>
    <t>43\2004</t>
  </si>
  <si>
    <t>Салат из св.капусты с зеленым луком</t>
  </si>
  <si>
    <t>ттк35</t>
  </si>
  <si>
    <t>Бифштекс  Любительский  с\с</t>
  </si>
  <si>
    <t>ттк320</t>
  </si>
  <si>
    <t>Спагетти отварные</t>
  </si>
  <si>
    <t>Чай с ягодой</t>
  </si>
  <si>
    <t>147\2020</t>
  </si>
  <si>
    <t>Каша  молочная  манная с маслом</t>
  </si>
  <si>
    <t>334\2004</t>
  </si>
  <si>
    <t>Омлет натуральный с маслом</t>
  </si>
  <si>
    <t>210\2007</t>
  </si>
  <si>
    <t>71\2004</t>
  </si>
  <si>
    <t>Напиток из шиповника</t>
  </si>
  <si>
    <t>705\2004</t>
  </si>
  <si>
    <t>Ватрушка со сметаной</t>
  </si>
  <si>
    <t>79\2003</t>
  </si>
  <si>
    <t>Каша  пшенная молочная с маслом</t>
  </si>
  <si>
    <t>50\2003</t>
  </si>
  <si>
    <t>Бутерброд на батоне с сыром</t>
  </si>
  <si>
    <t>Фрукт  (яблоко)</t>
  </si>
  <si>
    <t>Рассольник Ленинградский с мясом отв. и со сметаной</t>
  </si>
  <si>
    <t>132\2004</t>
  </si>
  <si>
    <t>Люля-кебаб с соусом</t>
  </si>
  <si>
    <t>ттк319</t>
  </si>
  <si>
    <t>Суп-пюре из разных овощей с гренками</t>
  </si>
  <si>
    <t>17\2007</t>
  </si>
  <si>
    <t>Компот  из  сухофруктов</t>
  </si>
  <si>
    <t>Фрукт  (мандарин)</t>
  </si>
  <si>
    <t>Запеканка картофельная с мясом и маслом\овощная подгарнировка (помидор  св.)</t>
  </si>
  <si>
    <t>284\2007</t>
  </si>
  <si>
    <t>Каша  молочная  ячневая с маслом</t>
  </si>
  <si>
    <t>173\2007</t>
  </si>
  <si>
    <t>509\2004</t>
  </si>
  <si>
    <t>Кондит.изделие</t>
  </si>
  <si>
    <t>Макаронные  изд.с сыром</t>
  </si>
  <si>
    <t>кисломол.</t>
  </si>
  <si>
    <t>Кисло-молочный продукт  (йогурт)</t>
  </si>
  <si>
    <t>ттк317</t>
  </si>
  <si>
    <t>Напиток  Витаминный</t>
  </si>
  <si>
    <t>ттк310</t>
  </si>
  <si>
    <t>Каша  молочная геркулесовая с маслом</t>
  </si>
  <si>
    <t>Салат из св.капусты с маслом  растит.</t>
  </si>
  <si>
    <t>3\1\2011</t>
  </si>
  <si>
    <t>Суп молочный с макаронными изделиями</t>
  </si>
  <si>
    <t>121\2011</t>
  </si>
  <si>
    <t>436\2004</t>
  </si>
  <si>
    <t>Пицца  Школьная</t>
  </si>
  <si>
    <t>568\2011</t>
  </si>
  <si>
    <t>Чай с молоком</t>
  </si>
  <si>
    <t>413\2016</t>
  </si>
  <si>
    <t>Гуляш из мяса говядины</t>
  </si>
  <si>
    <t>12\8\2011</t>
  </si>
  <si>
    <t>Каша гречневая рассыпчатая</t>
  </si>
  <si>
    <t>453\2022</t>
  </si>
  <si>
    <t>Рыба, запеченная с сыром</t>
  </si>
  <si>
    <t>Пюре картофельное</t>
  </si>
  <si>
    <t>Манник</t>
  </si>
  <si>
    <t>35\1999</t>
  </si>
  <si>
    <t>Запеканка из творога со сгущенным молоком</t>
  </si>
  <si>
    <t>366\2004</t>
  </si>
  <si>
    <t>Гребешок  школьный</t>
  </si>
  <si>
    <t>ттк309</t>
  </si>
  <si>
    <t>Салат из свежих огурцов с зеленым луком</t>
  </si>
  <si>
    <t>17\2004</t>
  </si>
  <si>
    <t>Плов из мяса свинины</t>
  </si>
  <si>
    <t>403\1994</t>
  </si>
  <si>
    <t>Кофейный напиток</t>
  </si>
  <si>
    <t>379\2007</t>
  </si>
  <si>
    <t>Бефстроганов  из  говядины</t>
  </si>
  <si>
    <t>54-1м</t>
  </si>
  <si>
    <t>204\2007</t>
  </si>
  <si>
    <t>Бутерброд на батоне с маслом и повидлом</t>
  </si>
  <si>
    <t>Рассольник Домашний с мясом отв. и со сметаной</t>
  </si>
  <si>
    <t>131\2004</t>
  </si>
  <si>
    <t>Жаркое  по-домашнему с мясом</t>
  </si>
  <si>
    <t>Салат картофельный с огурцами консервированными</t>
  </si>
  <si>
    <t>19\2003</t>
  </si>
  <si>
    <t>Булочка  Веснушка</t>
  </si>
  <si>
    <t>456\2016</t>
  </si>
  <si>
    <t>Суп картофельный с бобовыми,мясом отв. и гренками</t>
  </si>
  <si>
    <t>139\2004</t>
  </si>
  <si>
    <t>Филе куры запеченное с сыром</t>
  </si>
  <si>
    <t>ттк26</t>
  </si>
  <si>
    <t>Макаронные  изделия отварные</t>
  </si>
  <si>
    <t>Бифштекс  "Отличник"</t>
  </si>
  <si>
    <t>Пюре картофельное\овощная подганировка (огурец  св.)</t>
  </si>
  <si>
    <t>Напиток  из св.яблок</t>
  </si>
  <si>
    <t>Пирожное  глазированное</t>
  </si>
  <si>
    <t>Винегрет 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</si>
</sst>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8" sqref="E38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9"/>
      <c r="D1" s="60"/>
      <c r="E1" s="60"/>
      <c r="F1" s="12" t="s">
        <v>16</v>
      </c>
      <c r="G1" s="2" t="s">
        <v>17</v>
      </c>
      <c r="H1" s="61" t="s">
        <v>50</v>
      </c>
      <c r="I1" s="61"/>
      <c r="J1" s="61"/>
      <c r="K1" s="61"/>
    </row>
    <row r="2" spans="1:12" ht="18" x14ac:dyDescent="0.25">
      <c r="A2" s="35" t="s">
        <v>6</v>
      </c>
      <c r="C2" s="2"/>
      <c r="G2" s="2" t="s">
        <v>18</v>
      </c>
      <c r="H2" s="61"/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5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69</v>
      </c>
      <c r="F6" s="40">
        <v>210</v>
      </c>
      <c r="G6" s="40">
        <v>13.4</v>
      </c>
      <c r="H6" s="40">
        <v>18.48</v>
      </c>
      <c r="I6" s="40">
        <v>41.6</v>
      </c>
      <c r="J6" s="40">
        <v>180.7</v>
      </c>
      <c r="K6" s="41" t="s">
        <v>70</v>
      </c>
      <c r="L6" s="40">
        <v>355.75</v>
      </c>
    </row>
    <row r="7" spans="1:12" ht="14.5" x14ac:dyDescent="0.35">
      <c r="A7" s="23"/>
      <c r="B7" s="15"/>
      <c r="C7" s="11"/>
      <c r="D7" s="6" t="s">
        <v>21</v>
      </c>
      <c r="E7" s="42"/>
      <c r="F7" s="43"/>
      <c r="G7" s="43"/>
      <c r="H7" s="43"/>
      <c r="I7" s="43"/>
      <c r="J7" s="43"/>
      <c r="K7" s="44"/>
      <c r="L7" s="43"/>
    </row>
    <row r="8" spans="1:12" ht="14.5" x14ac:dyDescent="0.35">
      <c r="A8" s="23"/>
      <c r="B8" s="15"/>
      <c r="C8" s="11"/>
      <c r="D8" s="7" t="s">
        <v>22</v>
      </c>
      <c r="E8" s="42" t="s">
        <v>71</v>
      </c>
      <c r="F8" s="43">
        <v>200</v>
      </c>
      <c r="G8" s="43">
        <v>4.08</v>
      </c>
      <c r="H8" s="43">
        <v>3.54</v>
      </c>
      <c r="I8" s="43">
        <v>17.579999999999998</v>
      </c>
      <c r="J8" s="43">
        <v>118.6</v>
      </c>
      <c r="K8" s="44" t="s">
        <v>72</v>
      </c>
      <c r="L8" s="43"/>
    </row>
    <row r="9" spans="1:12" ht="14.5" x14ac:dyDescent="0.3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2.2000000000000002</v>
      </c>
      <c r="H9" s="43">
        <v>0.3</v>
      </c>
      <c r="I9" s="43">
        <v>12.9</v>
      </c>
      <c r="J9" s="43">
        <v>63</v>
      </c>
      <c r="K9" s="44" t="s">
        <v>40</v>
      </c>
      <c r="L9" s="43"/>
    </row>
    <row r="10" spans="1:12" ht="14.5" x14ac:dyDescent="0.35">
      <c r="A10" s="23"/>
      <c r="B10" s="15"/>
      <c r="C10" s="11"/>
      <c r="D10" s="7" t="s">
        <v>24</v>
      </c>
      <c r="E10" s="42" t="s">
        <v>95</v>
      </c>
      <c r="F10" s="43">
        <v>100</v>
      </c>
      <c r="G10" s="43">
        <v>0.65</v>
      </c>
      <c r="H10" s="43">
        <v>0.65</v>
      </c>
      <c r="I10" s="43">
        <v>16.600000000000001</v>
      </c>
      <c r="J10" s="43">
        <v>108</v>
      </c>
      <c r="K10" s="44" t="s">
        <v>40</v>
      </c>
      <c r="L10" s="43"/>
    </row>
    <row r="11" spans="1:12" ht="14.5" x14ac:dyDescent="0.35">
      <c r="A11" s="23"/>
      <c r="B11" s="15"/>
      <c r="C11" s="11"/>
      <c r="D11" s="6" t="s">
        <v>23</v>
      </c>
      <c r="E11" s="42" t="s">
        <v>67</v>
      </c>
      <c r="F11" s="43">
        <v>60</v>
      </c>
      <c r="G11" s="43">
        <v>1.7</v>
      </c>
      <c r="H11" s="43">
        <v>2.8</v>
      </c>
      <c r="I11" s="43">
        <v>19.7</v>
      </c>
      <c r="J11" s="43">
        <v>191</v>
      </c>
      <c r="K11" s="44" t="s">
        <v>68</v>
      </c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22.029999999999998</v>
      </c>
      <c r="H13" s="19">
        <f t="shared" si="0"/>
        <v>25.77</v>
      </c>
      <c r="I13" s="19">
        <f t="shared" si="0"/>
        <v>108.38000000000001</v>
      </c>
      <c r="J13" s="19">
        <f t="shared" si="0"/>
        <v>661.3</v>
      </c>
      <c r="K13" s="25"/>
      <c r="L13" s="19">
        <f t="shared" ref="L13" si="1">SUM(L6:L12)</f>
        <v>355.75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117</v>
      </c>
      <c r="F14" s="43">
        <v>60</v>
      </c>
      <c r="G14" s="43">
        <v>0.84</v>
      </c>
      <c r="H14" s="43">
        <v>3.1</v>
      </c>
      <c r="I14" s="43">
        <v>5.3</v>
      </c>
      <c r="J14" s="43">
        <v>42.8</v>
      </c>
      <c r="K14" s="44" t="s">
        <v>118</v>
      </c>
      <c r="L14" s="43"/>
    </row>
    <row r="15" spans="1:12" ht="14.5" x14ac:dyDescent="0.35">
      <c r="A15" s="23"/>
      <c r="B15" s="15"/>
      <c r="C15" s="11"/>
      <c r="D15" s="7" t="s">
        <v>27</v>
      </c>
      <c r="E15" s="42" t="s">
        <v>63</v>
      </c>
      <c r="F15" s="43">
        <v>220</v>
      </c>
      <c r="G15" s="43">
        <v>5.3</v>
      </c>
      <c r="H15" s="43">
        <v>7</v>
      </c>
      <c r="I15" s="43">
        <v>21</v>
      </c>
      <c r="J15" s="43">
        <v>239</v>
      </c>
      <c r="K15" s="44" t="s">
        <v>52</v>
      </c>
      <c r="L15" s="43"/>
    </row>
    <row r="16" spans="1:12" ht="14.5" x14ac:dyDescent="0.35">
      <c r="A16" s="23"/>
      <c r="B16" s="15"/>
      <c r="C16" s="11"/>
      <c r="D16" s="7" t="s">
        <v>28</v>
      </c>
      <c r="E16" s="42" t="s">
        <v>78</v>
      </c>
      <c r="F16" s="43">
        <v>110</v>
      </c>
      <c r="G16" s="43">
        <v>11.67</v>
      </c>
      <c r="H16" s="43">
        <v>8</v>
      </c>
      <c r="I16" s="43">
        <v>25.1</v>
      </c>
      <c r="J16" s="43">
        <v>125.4</v>
      </c>
      <c r="K16" s="44" t="s">
        <v>77</v>
      </c>
      <c r="L16" s="43"/>
    </row>
    <row r="17" spans="1:12" ht="14.5" x14ac:dyDescent="0.35">
      <c r="A17" s="23"/>
      <c r="B17" s="15"/>
      <c r="C17" s="11"/>
      <c r="D17" s="7" t="s">
        <v>29</v>
      </c>
      <c r="E17" s="42" t="s">
        <v>80</v>
      </c>
      <c r="F17" s="43">
        <v>150</v>
      </c>
      <c r="G17" s="43">
        <v>5.4</v>
      </c>
      <c r="H17" s="43">
        <v>3.7</v>
      </c>
      <c r="I17" s="43">
        <v>33.4</v>
      </c>
      <c r="J17" s="43">
        <v>190.5</v>
      </c>
      <c r="K17" s="44" t="s">
        <v>79</v>
      </c>
      <c r="L17" s="43"/>
    </row>
    <row r="18" spans="1:12" ht="14.5" x14ac:dyDescent="0.35">
      <c r="A18" s="23"/>
      <c r="B18" s="15"/>
      <c r="C18" s="11"/>
      <c r="D18" s="7" t="s">
        <v>30</v>
      </c>
      <c r="E18" s="42" t="s">
        <v>81</v>
      </c>
      <c r="F18" s="43">
        <v>200</v>
      </c>
      <c r="G18" s="43">
        <v>0.3</v>
      </c>
      <c r="H18" s="43">
        <v>0.1</v>
      </c>
      <c r="I18" s="43">
        <v>14</v>
      </c>
      <c r="J18" s="43">
        <v>69</v>
      </c>
      <c r="K18" s="44" t="s">
        <v>82</v>
      </c>
      <c r="L18" s="43"/>
    </row>
    <row r="19" spans="1:12" ht="14.5" x14ac:dyDescent="0.3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2.2000000000000002</v>
      </c>
      <c r="H19" s="43">
        <v>0.3</v>
      </c>
      <c r="I19" s="43">
        <v>12.9</v>
      </c>
      <c r="J19" s="43">
        <v>63</v>
      </c>
      <c r="K19" s="44" t="s">
        <v>40</v>
      </c>
      <c r="L19" s="43"/>
    </row>
    <row r="20" spans="1:12" ht="14.5" x14ac:dyDescent="0.3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1.7</v>
      </c>
      <c r="H20" s="43">
        <v>0.3</v>
      </c>
      <c r="I20" s="43">
        <v>11.2</v>
      </c>
      <c r="J20" s="43">
        <v>54</v>
      </c>
      <c r="K20" s="44" t="s">
        <v>40</v>
      </c>
      <c r="L20" s="43"/>
    </row>
    <row r="21" spans="1:12" ht="14.5" x14ac:dyDescent="0.35">
      <c r="A21" s="23"/>
      <c r="B21" s="15"/>
      <c r="C21" s="11"/>
      <c r="D21" s="6" t="s">
        <v>62</v>
      </c>
      <c r="E21" s="42" t="s">
        <v>109</v>
      </c>
      <c r="F21" s="43">
        <v>50</v>
      </c>
      <c r="G21" s="43">
        <v>3.6</v>
      </c>
      <c r="H21" s="43">
        <v>3</v>
      </c>
      <c r="I21" s="43">
        <v>17</v>
      </c>
      <c r="J21" s="43">
        <v>76.599999999999994</v>
      </c>
      <c r="K21" s="44" t="s">
        <v>40</v>
      </c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2">SUM(G14:G22)</f>
        <v>31.01</v>
      </c>
      <c r="H23" s="19">
        <f t="shared" si="2"/>
        <v>25.500000000000004</v>
      </c>
      <c r="I23" s="19">
        <f t="shared" si="2"/>
        <v>139.90000000000003</v>
      </c>
      <c r="J23" s="19">
        <f t="shared" si="2"/>
        <v>860.30000000000007</v>
      </c>
      <c r="K23" s="25"/>
      <c r="L23" s="19">
        <f t="shared" ref="L23" si="3">SUM(L14:L22)</f>
        <v>0</v>
      </c>
    </row>
    <row r="24" spans="1:12" ht="14.5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1450</v>
      </c>
      <c r="G24" s="32">
        <f t="shared" ref="G24:J24" si="4">G13+G23</f>
        <v>53.04</v>
      </c>
      <c r="H24" s="32">
        <f t="shared" si="4"/>
        <v>51.27</v>
      </c>
      <c r="I24" s="32">
        <f t="shared" si="4"/>
        <v>248.28000000000003</v>
      </c>
      <c r="J24" s="32">
        <f t="shared" si="4"/>
        <v>1521.6</v>
      </c>
      <c r="K24" s="32"/>
      <c r="L24" s="32">
        <f t="shared" ref="L24" si="5">L13+L23</f>
        <v>355.75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83</v>
      </c>
      <c r="F25" s="40">
        <v>160</v>
      </c>
      <c r="G25" s="40">
        <v>7</v>
      </c>
      <c r="H25" s="40">
        <v>7.7</v>
      </c>
      <c r="I25" s="40">
        <v>33.6</v>
      </c>
      <c r="J25" s="40">
        <v>152.1</v>
      </c>
      <c r="K25" s="41" t="s">
        <v>84</v>
      </c>
      <c r="L25" s="40">
        <v>355.75</v>
      </c>
    </row>
    <row r="26" spans="1:12" ht="14.5" x14ac:dyDescent="0.35">
      <c r="A26" s="14"/>
      <c r="B26" s="15"/>
      <c r="C26" s="11"/>
      <c r="D26" s="55" t="s">
        <v>21</v>
      </c>
      <c r="E26" s="42" t="s">
        <v>85</v>
      </c>
      <c r="F26" s="43">
        <v>105</v>
      </c>
      <c r="G26" s="43">
        <v>11</v>
      </c>
      <c r="H26" s="43">
        <v>18</v>
      </c>
      <c r="I26" s="43">
        <v>20.059999999999999</v>
      </c>
      <c r="J26" s="43">
        <v>320</v>
      </c>
      <c r="K26" s="44" t="s">
        <v>86</v>
      </c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124</v>
      </c>
      <c r="F27" s="43">
        <v>200</v>
      </c>
      <c r="G27" s="43">
        <v>1.4</v>
      </c>
      <c r="H27" s="43">
        <v>1.6</v>
      </c>
      <c r="I27" s="43">
        <v>17.7</v>
      </c>
      <c r="J27" s="43">
        <v>91</v>
      </c>
      <c r="K27" s="44" t="s">
        <v>125</v>
      </c>
      <c r="L27" s="43"/>
    </row>
    <row r="28" spans="1:12" ht="14.5" x14ac:dyDescent="0.35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2.2000000000000002</v>
      </c>
      <c r="H28" s="43">
        <v>0.3</v>
      </c>
      <c r="I28" s="43">
        <v>12.9</v>
      </c>
      <c r="J28" s="43">
        <v>63</v>
      </c>
      <c r="K28" s="44" t="s">
        <v>40</v>
      </c>
      <c r="L28" s="43"/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55" t="s">
        <v>23</v>
      </c>
      <c r="E30" s="42" t="s">
        <v>61</v>
      </c>
      <c r="F30" s="43">
        <v>40</v>
      </c>
      <c r="G30" s="43">
        <v>1.7</v>
      </c>
      <c r="H30" s="43">
        <v>2.8</v>
      </c>
      <c r="I30" s="43">
        <v>9.6999999999999993</v>
      </c>
      <c r="J30" s="43">
        <v>111</v>
      </c>
      <c r="K30" s="44" t="s">
        <v>39</v>
      </c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6">SUM(G25:G31)</f>
        <v>23.299999999999997</v>
      </c>
      <c r="H32" s="19">
        <f t="shared" ref="H32" si="7">SUM(H25:H31)</f>
        <v>30.400000000000002</v>
      </c>
      <c r="I32" s="19">
        <f t="shared" ref="I32" si="8">SUM(I25:I31)</f>
        <v>93.960000000000008</v>
      </c>
      <c r="J32" s="19">
        <f t="shared" ref="J32:L32" si="9">SUM(J25:J31)</f>
        <v>737.1</v>
      </c>
      <c r="K32" s="25"/>
      <c r="L32" s="19">
        <f t="shared" si="9"/>
        <v>355.75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164</v>
      </c>
      <c r="F33" s="43">
        <v>60</v>
      </c>
      <c r="G33" s="43">
        <v>0.95</v>
      </c>
      <c r="H33" s="43">
        <v>6.07</v>
      </c>
      <c r="I33" s="43">
        <v>4.72</v>
      </c>
      <c r="J33" s="43">
        <v>77.34</v>
      </c>
      <c r="K33" s="44" t="s">
        <v>87</v>
      </c>
      <c r="L33" s="43"/>
    </row>
    <row r="34" spans="1:12" ht="14.5" x14ac:dyDescent="0.35">
      <c r="A34" s="14"/>
      <c r="B34" s="15"/>
      <c r="C34" s="11"/>
      <c r="D34" s="7" t="s">
        <v>27</v>
      </c>
      <c r="E34" s="42" t="s">
        <v>65</v>
      </c>
      <c r="F34" s="43">
        <v>220</v>
      </c>
      <c r="G34" s="43">
        <v>7.25</v>
      </c>
      <c r="H34" s="43">
        <v>9.3000000000000007</v>
      </c>
      <c r="I34" s="43">
        <v>25.34</v>
      </c>
      <c r="J34" s="43">
        <v>288.2</v>
      </c>
      <c r="K34" s="44" t="s">
        <v>57</v>
      </c>
      <c r="L34" s="43"/>
    </row>
    <row r="35" spans="1:12" ht="14.5" x14ac:dyDescent="0.35">
      <c r="A35" s="14"/>
      <c r="B35" s="15"/>
      <c r="C35" s="11"/>
      <c r="D35" s="7" t="s">
        <v>28</v>
      </c>
      <c r="E35" s="42" t="s">
        <v>126</v>
      </c>
      <c r="F35" s="43">
        <v>90</v>
      </c>
      <c r="G35" s="43">
        <v>4.8</v>
      </c>
      <c r="H35" s="43">
        <v>6.4</v>
      </c>
      <c r="I35" s="43">
        <v>6.1</v>
      </c>
      <c r="J35" s="43">
        <v>113.7</v>
      </c>
      <c r="K35" s="44" t="s">
        <v>127</v>
      </c>
      <c r="L35" s="43"/>
    </row>
    <row r="36" spans="1:12" ht="14.5" x14ac:dyDescent="0.35">
      <c r="A36" s="14"/>
      <c r="B36" s="15"/>
      <c r="C36" s="11"/>
      <c r="D36" s="7" t="s">
        <v>29</v>
      </c>
      <c r="E36" s="42" t="s">
        <v>128</v>
      </c>
      <c r="F36" s="43">
        <v>150</v>
      </c>
      <c r="G36" s="43">
        <v>8.1</v>
      </c>
      <c r="H36" s="43">
        <v>9</v>
      </c>
      <c r="I36" s="43">
        <v>34</v>
      </c>
      <c r="J36" s="43">
        <v>219.68</v>
      </c>
      <c r="K36" s="44" t="s">
        <v>108</v>
      </c>
      <c r="L36" s="43"/>
    </row>
    <row r="37" spans="1:12" ht="14.5" x14ac:dyDescent="0.35">
      <c r="A37" s="14"/>
      <c r="B37" s="15"/>
      <c r="C37" s="11"/>
      <c r="D37" s="7" t="s">
        <v>30</v>
      </c>
      <c r="E37" s="42" t="s">
        <v>88</v>
      </c>
      <c r="F37" s="43">
        <v>200</v>
      </c>
      <c r="G37" s="43">
        <v>0.4</v>
      </c>
      <c r="H37" s="43">
        <v>0</v>
      </c>
      <c r="I37" s="43">
        <v>23.6</v>
      </c>
      <c r="J37" s="43">
        <v>94</v>
      </c>
      <c r="K37" s="44" t="s">
        <v>89</v>
      </c>
      <c r="L37" s="43"/>
    </row>
    <row r="38" spans="1:12" ht="14.5" x14ac:dyDescent="0.35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2.2000000000000002</v>
      </c>
      <c r="H38" s="43">
        <v>0.3</v>
      </c>
      <c r="I38" s="43">
        <v>12.9</v>
      </c>
      <c r="J38" s="43">
        <v>63</v>
      </c>
      <c r="K38" s="44" t="s">
        <v>40</v>
      </c>
      <c r="L38" s="43"/>
    </row>
    <row r="39" spans="1:12" ht="14.5" x14ac:dyDescent="0.35">
      <c r="A39" s="14"/>
      <c r="B39" s="15"/>
      <c r="C39" s="11"/>
      <c r="D39" s="7" t="s">
        <v>32</v>
      </c>
      <c r="E39" s="42" t="s">
        <v>42</v>
      </c>
      <c r="F39" s="43">
        <v>30</v>
      </c>
      <c r="G39" s="43">
        <v>1.7</v>
      </c>
      <c r="H39" s="43">
        <v>0.3</v>
      </c>
      <c r="I39" s="43">
        <v>11.2</v>
      </c>
      <c r="J39" s="43">
        <v>54</v>
      </c>
      <c r="K39" s="44" t="s">
        <v>40</v>
      </c>
      <c r="L39" s="43"/>
    </row>
    <row r="40" spans="1:12" ht="14.5" x14ac:dyDescent="0.35">
      <c r="A40" s="14"/>
      <c r="B40" s="15"/>
      <c r="C40" s="11"/>
      <c r="D40" s="6" t="s">
        <v>62</v>
      </c>
      <c r="E40" s="42" t="s">
        <v>90</v>
      </c>
      <c r="F40" s="43">
        <v>65</v>
      </c>
      <c r="G40" s="43">
        <v>5.3</v>
      </c>
      <c r="H40" s="43">
        <v>6.75</v>
      </c>
      <c r="I40" s="43">
        <v>32.409999999999997</v>
      </c>
      <c r="J40" s="43">
        <v>112</v>
      </c>
      <c r="K40" s="44" t="s">
        <v>91</v>
      </c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845</v>
      </c>
      <c r="G42" s="19">
        <f t="shared" ref="G42" si="10">SUM(G33:G41)</f>
        <v>30.7</v>
      </c>
      <c r="H42" s="19">
        <f t="shared" ref="H42" si="11">SUM(H33:H41)</f>
        <v>38.120000000000005</v>
      </c>
      <c r="I42" s="19">
        <f t="shared" ref="I42" si="12">SUM(I33:I41)</f>
        <v>150.26999999999998</v>
      </c>
      <c r="J42" s="19">
        <f t="shared" ref="J42:L42" si="13">SUM(J33:J41)</f>
        <v>1021.92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1380</v>
      </c>
      <c r="G43" s="32">
        <f t="shared" ref="G43" si="14">G32+G42</f>
        <v>54</v>
      </c>
      <c r="H43" s="32">
        <f t="shared" ref="H43" si="15">H32+H42</f>
        <v>68.52000000000001</v>
      </c>
      <c r="I43" s="32">
        <f t="shared" ref="I43" si="16">I32+I42</f>
        <v>244.23</v>
      </c>
      <c r="J43" s="32">
        <f t="shared" ref="J43:L43" si="17">J32+J42</f>
        <v>1759.02</v>
      </c>
      <c r="K43" s="32"/>
      <c r="L43" s="32">
        <f t="shared" si="17"/>
        <v>355.75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92</v>
      </c>
      <c r="F44" s="40">
        <v>210</v>
      </c>
      <c r="G44" s="40">
        <v>15.25</v>
      </c>
      <c r="H44" s="40">
        <v>14.72</v>
      </c>
      <c r="I44" s="40">
        <v>23.74</v>
      </c>
      <c r="J44" s="40">
        <v>189</v>
      </c>
      <c r="K44" s="41" t="s">
        <v>93</v>
      </c>
      <c r="L44" s="40">
        <v>355.75</v>
      </c>
    </row>
    <row r="45" spans="1:12" ht="14.5" x14ac:dyDescent="0.35">
      <c r="A45" s="23"/>
      <c r="B45" s="15"/>
      <c r="C45" s="11"/>
      <c r="D45" s="51" t="s">
        <v>23</v>
      </c>
      <c r="E45" s="42" t="s">
        <v>67</v>
      </c>
      <c r="F45" s="43">
        <v>60</v>
      </c>
      <c r="G45" s="43">
        <v>1.7</v>
      </c>
      <c r="H45" s="43">
        <v>2.8</v>
      </c>
      <c r="I45" s="43">
        <v>19.7</v>
      </c>
      <c r="J45" s="43">
        <v>191</v>
      </c>
      <c r="K45" s="44" t="s">
        <v>68</v>
      </c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0.37</v>
      </c>
      <c r="H46" s="43">
        <v>0.09</v>
      </c>
      <c r="I46" s="43">
        <v>15.2</v>
      </c>
      <c r="J46" s="43">
        <v>64.959999999999994</v>
      </c>
      <c r="K46" s="44" t="s">
        <v>48</v>
      </c>
      <c r="L46" s="43"/>
    </row>
    <row r="47" spans="1:12" ht="14.5" x14ac:dyDescent="0.35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2.2000000000000002</v>
      </c>
      <c r="H47" s="43">
        <v>0.3</v>
      </c>
      <c r="I47" s="43">
        <v>12.9</v>
      </c>
      <c r="J47" s="43">
        <v>63</v>
      </c>
      <c r="K47" s="44" t="s">
        <v>40</v>
      </c>
      <c r="L47" s="43"/>
    </row>
    <row r="48" spans="1:12" ht="14.5" x14ac:dyDescent="0.35">
      <c r="A48" s="23"/>
      <c r="B48" s="15"/>
      <c r="C48" s="11"/>
      <c r="D48" s="7" t="s">
        <v>24</v>
      </c>
      <c r="E48" s="42" t="s">
        <v>95</v>
      </c>
      <c r="F48" s="43">
        <v>100</v>
      </c>
      <c r="G48" s="43">
        <v>0.65</v>
      </c>
      <c r="H48" s="43">
        <v>0.65</v>
      </c>
      <c r="I48" s="43">
        <v>16.600000000000001</v>
      </c>
      <c r="J48" s="43">
        <v>108</v>
      </c>
      <c r="K48" s="44" t="s">
        <v>40</v>
      </c>
      <c r="L48" s="43"/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51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20.169999999999998</v>
      </c>
      <c r="H51" s="19">
        <f t="shared" ref="H51" si="19">SUM(H44:H50)</f>
        <v>18.559999999999999</v>
      </c>
      <c r="I51" s="19">
        <f t="shared" ref="I51" si="20">SUM(I44:I50)</f>
        <v>88.140000000000015</v>
      </c>
      <c r="J51" s="19">
        <f t="shared" ref="J51:L51" si="21">SUM(J44:J50)</f>
        <v>615.96</v>
      </c>
      <c r="K51" s="25"/>
      <c r="L51" s="19">
        <f t="shared" si="21"/>
        <v>355.75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 t="s">
        <v>96</v>
      </c>
      <c r="F53" s="43">
        <v>220</v>
      </c>
      <c r="G53" s="43">
        <v>6.1</v>
      </c>
      <c r="H53" s="43">
        <v>11.89</v>
      </c>
      <c r="I53" s="43">
        <v>31.83</v>
      </c>
      <c r="J53" s="43">
        <v>219</v>
      </c>
      <c r="K53" s="44" t="s">
        <v>97</v>
      </c>
      <c r="L53" s="43"/>
    </row>
    <row r="54" spans="1:12" ht="14.5" x14ac:dyDescent="0.35">
      <c r="A54" s="23"/>
      <c r="B54" s="15"/>
      <c r="C54" s="11"/>
      <c r="D54" s="7" t="s">
        <v>28</v>
      </c>
      <c r="E54" s="52" t="s">
        <v>130</v>
      </c>
      <c r="F54" s="53">
        <v>90</v>
      </c>
      <c r="G54" s="53">
        <v>10.1</v>
      </c>
      <c r="H54" s="53">
        <v>8.1999999999999993</v>
      </c>
      <c r="I54" s="53">
        <v>4</v>
      </c>
      <c r="J54" s="53">
        <v>156</v>
      </c>
      <c r="K54" s="54" t="s">
        <v>129</v>
      </c>
      <c r="L54" s="43"/>
    </row>
    <row r="55" spans="1:12" ht="14.5" x14ac:dyDescent="0.35">
      <c r="A55" s="23"/>
      <c r="B55" s="15"/>
      <c r="C55" s="11"/>
      <c r="D55" s="7" t="s">
        <v>29</v>
      </c>
      <c r="E55" s="42" t="s">
        <v>131</v>
      </c>
      <c r="F55" s="43">
        <v>150</v>
      </c>
      <c r="G55" s="43">
        <v>3.29</v>
      </c>
      <c r="H55" s="43">
        <v>4.46</v>
      </c>
      <c r="I55" s="43">
        <v>12.05</v>
      </c>
      <c r="J55" s="43">
        <v>141.96</v>
      </c>
      <c r="K55" s="44" t="s">
        <v>46</v>
      </c>
      <c r="L55" s="43"/>
    </row>
    <row r="56" spans="1:12" ht="14.5" x14ac:dyDescent="0.35">
      <c r="A56" s="23"/>
      <c r="B56" s="15"/>
      <c r="C56" s="11"/>
      <c r="D56" s="7" t="s">
        <v>30</v>
      </c>
      <c r="E56" s="42" t="s">
        <v>44</v>
      </c>
      <c r="F56" s="43">
        <v>200</v>
      </c>
      <c r="G56" s="43">
        <v>0.2</v>
      </c>
      <c r="H56" s="43">
        <v>0</v>
      </c>
      <c r="I56" s="43">
        <v>17.5</v>
      </c>
      <c r="J56" s="43">
        <v>58</v>
      </c>
      <c r="K56" s="44" t="s">
        <v>45</v>
      </c>
      <c r="L56" s="43"/>
    </row>
    <row r="57" spans="1:12" ht="14.5" x14ac:dyDescent="0.35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2.2000000000000002</v>
      </c>
      <c r="H57" s="43">
        <v>0.3</v>
      </c>
      <c r="I57" s="43">
        <v>12.9</v>
      </c>
      <c r="J57" s="43">
        <v>63</v>
      </c>
      <c r="K57" s="44" t="s">
        <v>40</v>
      </c>
      <c r="L57" s="43"/>
    </row>
    <row r="58" spans="1:12" ht="14.5" x14ac:dyDescent="0.35">
      <c r="A58" s="23"/>
      <c r="B58" s="15"/>
      <c r="C58" s="11"/>
      <c r="D58" s="7" t="s">
        <v>32</v>
      </c>
      <c r="E58" s="42" t="s">
        <v>42</v>
      </c>
      <c r="F58" s="43">
        <v>30</v>
      </c>
      <c r="G58" s="43">
        <v>1.7</v>
      </c>
      <c r="H58" s="43">
        <v>0.3</v>
      </c>
      <c r="I58" s="43">
        <v>11.2</v>
      </c>
      <c r="J58" s="43">
        <v>54</v>
      </c>
      <c r="K58" s="44" t="s">
        <v>40</v>
      </c>
      <c r="L58" s="43"/>
    </row>
    <row r="59" spans="1:12" ht="14.5" x14ac:dyDescent="0.35">
      <c r="A59" s="23"/>
      <c r="B59" s="15"/>
      <c r="C59" s="11"/>
      <c r="D59" s="6" t="s">
        <v>62</v>
      </c>
      <c r="E59" s="42" t="s">
        <v>132</v>
      </c>
      <c r="F59" s="43">
        <v>75</v>
      </c>
      <c r="G59" s="43">
        <v>6</v>
      </c>
      <c r="H59" s="43">
        <v>7</v>
      </c>
      <c r="I59" s="43">
        <v>30.1</v>
      </c>
      <c r="J59" s="43">
        <v>151.69999999999999</v>
      </c>
      <c r="K59" s="44" t="s">
        <v>133</v>
      </c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795</v>
      </c>
      <c r="G61" s="19">
        <f t="shared" ref="G61" si="22">SUM(G52:G60)</f>
        <v>29.589999999999996</v>
      </c>
      <c r="H61" s="19">
        <f t="shared" ref="H61" si="23">SUM(H52:H60)</f>
        <v>32.150000000000006</v>
      </c>
      <c r="I61" s="19">
        <f t="shared" ref="I61" si="24">SUM(I52:I60)</f>
        <v>119.58000000000001</v>
      </c>
      <c r="J61" s="19">
        <f t="shared" ref="J61:L61" si="25">SUM(J52:J60)</f>
        <v>843.66000000000008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1395</v>
      </c>
      <c r="G62" s="32">
        <f t="shared" ref="G62" si="26">G51+G61</f>
        <v>49.759999999999991</v>
      </c>
      <c r="H62" s="32">
        <f t="shared" ref="H62" si="27">H51+H61</f>
        <v>50.710000000000008</v>
      </c>
      <c r="I62" s="32">
        <f t="shared" ref="I62" si="28">I51+I61</f>
        <v>207.72000000000003</v>
      </c>
      <c r="J62" s="32">
        <f t="shared" ref="J62:L62" si="29">J51+J61</f>
        <v>1459.6200000000001</v>
      </c>
      <c r="K62" s="32"/>
      <c r="L62" s="32">
        <f t="shared" si="29"/>
        <v>355.75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134</v>
      </c>
      <c r="F63" s="40">
        <v>150</v>
      </c>
      <c r="G63" s="40">
        <v>11</v>
      </c>
      <c r="H63" s="40">
        <v>9.4</v>
      </c>
      <c r="I63" s="40">
        <v>17.5</v>
      </c>
      <c r="J63" s="40">
        <v>280.8</v>
      </c>
      <c r="K63" s="41" t="s">
        <v>135</v>
      </c>
      <c r="L63" s="40">
        <v>355.75</v>
      </c>
    </row>
    <row r="64" spans="1:12" ht="14.5" x14ac:dyDescent="0.35">
      <c r="A64" s="23"/>
      <c r="B64" s="15"/>
      <c r="C64" s="11"/>
      <c r="D64" s="55" t="s">
        <v>23</v>
      </c>
      <c r="E64" s="42" t="s">
        <v>61</v>
      </c>
      <c r="F64" s="43">
        <v>50</v>
      </c>
      <c r="G64" s="43">
        <v>1.7</v>
      </c>
      <c r="H64" s="43">
        <v>2.8</v>
      </c>
      <c r="I64" s="43">
        <v>9.6999999999999993</v>
      </c>
      <c r="J64" s="43">
        <v>111</v>
      </c>
      <c r="K64" s="44" t="s">
        <v>39</v>
      </c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44</v>
      </c>
      <c r="F65" s="43">
        <v>200</v>
      </c>
      <c r="G65" s="43">
        <v>0.2</v>
      </c>
      <c r="H65" s="43">
        <v>0</v>
      </c>
      <c r="I65" s="43">
        <v>17.5</v>
      </c>
      <c r="J65" s="43">
        <v>58</v>
      </c>
      <c r="K65" s="44" t="s">
        <v>45</v>
      </c>
      <c r="L65" s="43"/>
    </row>
    <row r="66" spans="1:12" ht="14.5" x14ac:dyDescent="0.35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2.2000000000000002</v>
      </c>
      <c r="H66" s="43">
        <v>0.3</v>
      </c>
      <c r="I66" s="43">
        <v>12.9</v>
      </c>
      <c r="J66" s="43">
        <v>63</v>
      </c>
      <c r="K66" s="44" t="s">
        <v>40</v>
      </c>
      <c r="L66" s="43"/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 t="s">
        <v>62</v>
      </c>
      <c r="E68" s="42" t="s">
        <v>136</v>
      </c>
      <c r="F68" s="43">
        <v>100</v>
      </c>
      <c r="G68" s="43">
        <v>5</v>
      </c>
      <c r="H68" s="43">
        <v>4.0999999999999996</v>
      </c>
      <c r="I68" s="43">
        <v>12.3</v>
      </c>
      <c r="J68" s="43">
        <v>110.1</v>
      </c>
      <c r="K68" s="44" t="s">
        <v>137</v>
      </c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20.099999999999998</v>
      </c>
      <c r="H70" s="19">
        <f t="shared" ref="H70" si="31">SUM(H63:H69)</f>
        <v>16.600000000000001</v>
      </c>
      <c r="I70" s="19">
        <f t="shared" ref="I70" si="32">SUM(I63:I69)</f>
        <v>69.900000000000006</v>
      </c>
      <c r="J70" s="19">
        <f t="shared" ref="J70:L70" si="33">SUM(J63:J69)</f>
        <v>622.9</v>
      </c>
      <c r="K70" s="25"/>
      <c r="L70" s="19">
        <f t="shared" si="33"/>
        <v>355.75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138</v>
      </c>
      <c r="F71" s="43">
        <v>60</v>
      </c>
      <c r="G71" s="43">
        <v>3.4</v>
      </c>
      <c r="H71" s="43">
        <v>1.9</v>
      </c>
      <c r="I71" s="43">
        <v>3.7</v>
      </c>
      <c r="J71" s="43">
        <v>92.5</v>
      </c>
      <c r="K71" s="44" t="s">
        <v>139</v>
      </c>
      <c r="L71" s="43"/>
    </row>
    <row r="72" spans="1:12" ht="14.5" x14ac:dyDescent="0.35">
      <c r="A72" s="23"/>
      <c r="B72" s="15"/>
      <c r="C72" s="11"/>
      <c r="D72" s="7" t="s">
        <v>27</v>
      </c>
      <c r="E72" s="42" t="s">
        <v>100</v>
      </c>
      <c r="F72" s="43">
        <v>210</v>
      </c>
      <c r="G72" s="43">
        <v>3.7</v>
      </c>
      <c r="H72" s="50">
        <v>9.1999999999999993</v>
      </c>
      <c r="I72" s="43">
        <v>31</v>
      </c>
      <c r="J72" s="43">
        <v>212</v>
      </c>
      <c r="K72" s="44" t="s">
        <v>101</v>
      </c>
      <c r="L72" s="43"/>
    </row>
    <row r="73" spans="1:12" ht="14.5" x14ac:dyDescent="0.35">
      <c r="A73" s="23"/>
      <c r="B73" s="15"/>
      <c r="C73" s="11"/>
      <c r="D73" s="7" t="s">
        <v>28</v>
      </c>
      <c r="E73" s="42" t="s">
        <v>140</v>
      </c>
      <c r="F73" s="43">
        <v>200</v>
      </c>
      <c r="G73" s="43">
        <v>18.940000000000001</v>
      </c>
      <c r="H73" s="43">
        <v>16.079999999999998</v>
      </c>
      <c r="I73" s="43">
        <v>24</v>
      </c>
      <c r="J73" s="43">
        <v>300.5</v>
      </c>
      <c r="K73" s="44" t="s">
        <v>141</v>
      </c>
      <c r="L73" s="43"/>
    </row>
    <row r="74" spans="1:12" ht="14.5" x14ac:dyDescent="0.3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 x14ac:dyDescent="0.35">
      <c r="A75" s="23"/>
      <c r="B75" s="15"/>
      <c r="C75" s="11"/>
      <c r="D75" s="7" t="s">
        <v>30</v>
      </c>
      <c r="E75" s="42" t="s">
        <v>102</v>
      </c>
      <c r="F75" s="43">
        <v>200</v>
      </c>
      <c r="G75" s="43">
        <v>0.4</v>
      </c>
      <c r="H75" s="43">
        <v>0</v>
      </c>
      <c r="I75" s="43">
        <v>28.9</v>
      </c>
      <c r="J75" s="43">
        <v>55.6</v>
      </c>
      <c r="K75" s="44" t="s">
        <v>56</v>
      </c>
      <c r="L75" s="43"/>
    </row>
    <row r="76" spans="1:12" ht="14.5" x14ac:dyDescent="0.35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2.2000000000000002</v>
      </c>
      <c r="H76" s="43">
        <v>0.3</v>
      </c>
      <c r="I76" s="43">
        <v>12.9</v>
      </c>
      <c r="J76" s="43">
        <v>63</v>
      </c>
      <c r="K76" s="44" t="s">
        <v>40</v>
      </c>
      <c r="L76" s="43"/>
    </row>
    <row r="77" spans="1:12" ht="14.5" x14ac:dyDescent="0.35">
      <c r="A77" s="23"/>
      <c r="B77" s="15"/>
      <c r="C77" s="11"/>
      <c r="D77" s="7" t="s">
        <v>32</v>
      </c>
      <c r="E77" s="42" t="s">
        <v>42</v>
      </c>
      <c r="F77" s="43">
        <v>30</v>
      </c>
      <c r="G77" s="43">
        <v>1.7</v>
      </c>
      <c r="H77" s="43">
        <v>0.3</v>
      </c>
      <c r="I77" s="43">
        <v>11.2</v>
      </c>
      <c r="J77" s="43">
        <v>54</v>
      </c>
      <c r="K77" s="44" t="s">
        <v>40</v>
      </c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30.339999999999996</v>
      </c>
      <c r="H80" s="19">
        <f t="shared" ref="H80" si="35">SUM(H71:H79)</f>
        <v>27.78</v>
      </c>
      <c r="I80" s="19">
        <f t="shared" ref="I80" si="36">SUM(I71:I79)</f>
        <v>111.7</v>
      </c>
      <c r="J80" s="19">
        <f t="shared" ref="J80:L80" si="37">SUM(J71:J79)</f>
        <v>777.6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1260</v>
      </c>
      <c r="G81" s="32">
        <f t="shared" ref="G81" si="38">G70+G80</f>
        <v>50.44</v>
      </c>
      <c r="H81" s="32">
        <f t="shared" ref="H81" si="39">H70+H80</f>
        <v>44.38</v>
      </c>
      <c r="I81" s="32">
        <f t="shared" ref="I81" si="40">I70+I80</f>
        <v>181.60000000000002</v>
      </c>
      <c r="J81" s="32">
        <f t="shared" ref="J81:L81" si="41">J70+J80</f>
        <v>1400.5</v>
      </c>
      <c r="K81" s="32"/>
      <c r="L81" s="32">
        <f t="shared" si="41"/>
        <v>355.75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116</v>
      </c>
      <c r="F82" s="40">
        <v>210</v>
      </c>
      <c r="G82" s="40">
        <v>12.62</v>
      </c>
      <c r="H82" s="40">
        <v>9.82</v>
      </c>
      <c r="I82" s="40">
        <v>21.64</v>
      </c>
      <c r="J82" s="40">
        <v>155.75</v>
      </c>
      <c r="K82" s="41" t="s">
        <v>70</v>
      </c>
      <c r="L82" s="40">
        <v>355.75</v>
      </c>
    </row>
    <row r="83" spans="1:12" ht="14.5" x14ac:dyDescent="0.35">
      <c r="A83" s="23"/>
      <c r="B83" s="15"/>
      <c r="C83" s="11"/>
      <c r="D83" s="55" t="s">
        <v>23</v>
      </c>
      <c r="E83" s="42" t="s">
        <v>67</v>
      </c>
      <c r="F83" s="43">
        <v>60</v>
      </c>
      <c r="G83" s="43">
        <v>1.7</v>
      </c>
      <c r="H83" s="43">
        <v>2.8</v>
      </c>
      <c r="I83" s="43">
        <v>19.7</v>
      </c>
      <c r="J83" s="43">
        <v>191</v>
      </c>
      <c r="K83" s="44" t="s">
        <v>68</v>
      </c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142</v>
      </c>
      <c r="F84" s="43">
        <v>200</v>
      </c>
      <c r="G84" s="43">
        <v>3.1</v>
      </c>
      <c r="H84" s="43">
        <v>3.7</v>
      </c>
      <c r="I84" s="43">
        <v>29.4</v>
      </c>
      <c r="J84" s="43">
        <v>76.2</v>
      </c>
      <c r="K84" s="44" t="s">
        <v>143</v>
      </c>
      <c r="L84" s="43"/>
    </row>
    <row r="85" spans="1:12" ht="14.5" x14ac:dyDescent="0.35">
      <c r="A85" s="23"/>
      <c r="B85" s="15"/>
      <c r="C85" s="11"/>
      <c r="D85" s="7" t="s">
        <v>23</v>
      </c>
      <c r="E85" s="42" t="s">
        <v>41</v>
      </c>
      <c r="F85" s="43">
        <v>30</v>
      </c>
      <c r="G85" s="43">
        <v>2.2000000000000002</v>
      </c>
      <c r="H85" s="43">
        <v>0.3</v>
      </c>
      <c r="I85" s="43">
        <v>12.9</v>
      </c>
      <c r="J85" s="43">
        <v>63</v>
      </c>
      <c r="K85" s="44" t="s">
        <v>40</v>
      </c>
      <c r="L85" s="43"/>
    </row>
    <row r="86" spans="1:12" ht="14.5" x14ac:dyDescent="0.35">
      <c r="A86" s="23"/>
      <c r="B86" s="15"/>
      <c r="C86" s="11"/>
      <c r="D86" s="7" t="s">
        <v>24</v>
      </c>
      <c r="E86" s="42" t="s">
        <v>103</v>
      </c>
      <c r="F86" s="43">
        <v>100</v>
      </c>
      <c r="G86" s="43">
        <v>0.65</v>
      </c>
      <c r="H86" s="43">
        <v>0.65</v>
      </c>
      <c r="I86" s="43">
        <v>16.600000000000001</v>
      </c>
      <c r="J86" s="43">
        <v>108</v>
      </c>
      <c r="K86" s="44"/>
      <c r="L86" s="43"/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42">SUM(G82:G88)</f>
        <v>20.269999999999996</v>
      </c>
      <c r="H89" s="19">
        <f t="shared" ref="H89" si="43">SUM(H82:H88)</f>
        <v>17.27</v>
      </c>
      <c r="I89" s="19">
        <f t="shared" ref="I89" si="44">SUM(I82:I88)</f>
        <v>100.24000000000001</v>
      </c>
      <c r="J89" s="19">
        <f t="shared" ref="J89:L89" si="45">SUM(J82:J88)</f>
        <v>593.95000000000005</v>
      </c>
      <c r="K89" s="25"/>
      <c r="L89" s="19">
        <f t="shared" si="45"/>
        <v>355.75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 t="s">
        <v>64</v>
      </c>
      <c r="F91" s="43">
        <v>220</v>
      </c>
      <c r="G91" s="43">
        <v>5.25</v>
      </c>
      <c r="H91" s="43">
        <v>7.2</v>
      </c>
      <c r="I91" s="43">
        <v>25.44</v>
      </c>
      <c r="J91" s="43">
        <v>217.21</v>
      </c>
      <c r="K91" s="44" t="s">
        <v>53</v>
      </c>
      <c r="L91" s="43"/>
    </row>
    <row r="92" spans="1:12" ht="25" x14ac:dyDescent="0.35">
      <c r="A92" s="23"/>
      <c r="B92" s="15"/>
      <c r="C92" s="11"/>
      <c r="D92" s="7" t="s">
        <v>28</v>
      </c>
      <c r="E92" s="42" t="s">
        <v>104</v>
      </c>
      <c r="F92" s="43">
        <v>235</v>
      </c>
      <c r="G92" s="43">
        <v>11.21</v>
      </c>
      <c r="H92" s="43">
        <v>10.5</v>
      </c>
      <c r="I92" s="43">
        <v>16.100000000000001</v>
      </c>
      <c r="J92" s="43">
        <v>394.8</v>
      </c>
      <c r="K92" s="44" t="s">
        <v>105</v>
      </c>
      <c r="L92" s="43"/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 t="s">
        <v>54</v>
      </c>
      <c r="F94" s="43">
        <v>200</v>
      </c>
      <c r="G94" s="43">
        <v>0.1</v>
      </c>
      <c r="H94" s="43">
        <v>0</v>
      </c>
      <c r="I94" s="43">
        <v>26</v>
      </c>
      <c r="J94" s="43">
        <v>102</v>
      </c>
      <c r="K94" s="44" t="s">
        <v>55</v>
      </c>
      <c r="L94" s="43"/>
    </row>
    <row r="95" spans="1:12" ht="14.5" x14ac:dyDescent="0.3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2.2000000000000002</v>
      </c>
      <c r="H95" s="43">
        <v>0.3</v>
      </c>
      <c r="I95" s="43">
        <v>12.9</v>
      </c>
      <c r="J95" s="43">
        <v>63</v>
      </c>
      <c r="K95" s="44" t="s">
        <v>40</v>
      </c>
      <c r="L95" s="43"/>
    </row>
    <row r="96" spans="1:12" ht="14.5" x14ac:dyDescent="0.35">
      <c r="A96" s="23"/>
      <c r="B96" s="15"/>
      <c r="C96" s="11"/>
      <c r="D96" s="7" t="s">
        <v>32</v>
      </c>
      <c r="E96" s="42" t="s">
        <v>42</v>
      </c>
      <c r="F96" s="43">
        <v>30</v>
      </c>
      <c r="G96" s="43">
        <v>1.7</v>
      </c>
      <c r="H96" s="43">
        <v>0.3</v>
      </c>
      <c r="I96" s="43">
        <v>11.2</v>
      </c>
      <c r="J96" s="43">
        <v>54</v>
      </c>
      <c r="K96" s="44" t="s">
        <v>40</v>
      </c>
      <c r="L96" s="43"/>
    </row>
    <row r="97" spans="1:12" ht="14.5" x14ac:dyDescent="0.35">
      <c r="A97" s="23"/>
      <c r="B97" s="15"/>
      <c r="C97" s="11"/>
      <c r="D97" s="55" t="s">
        <v>62</v>
      </c>
      <c r="E97" s="42" t="s">
        <v>122</v>
      </c>
      <c r="F97" s="43">
        <v>100</v>
      </c>
      <c r="G97" s="43">
        <v>6.1</v>
      </c>
      <c r="H97" s="43">
        <v>6.4</v>
      </c>
      <c r="I97" s="43">
        <v>28.4</v>
      </c>
      <c r="J97" s="43">
        <v>189.3</v>
      </c>
      <c r="K97" s="44" t="s">
        <v>123</v>
      </c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815</v>
      </c>
      <c r="G99" s="19">
        <f t="shared" ref="G99" si="46">SUM(G90:G98)</f>
        <v>26.560000000000002</v>
      </c>
      <c r="H99" s="19">
        <f t="shared" ref="H99" si="47">SUM(H90:H98)</f>
        <v>24.700000000000003</v>
      </c>
      <c r="I99" s="19">
        <f t="shared" ref="I99" si="48">SUM(I90:I98)</f>
        <v>120.04000000000002</v>
      </c>
      <c r="J99" s="19">
        <f t="shared" ref="J99:L99" si="49">SUM(J90:J98)</f>
        <v>1020.31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1415</v>
      </c>
      <c r="G100" s="32">
        <f t="shared" ref="G100" si="50">G89+G99</f>
        <v>46.83</v>
      </c>
      <c r="H100" s="32">
        <f t="shared" ref="H100" si="51">H89+H99</f>
        <v>41.97</v>
      </c>
      <c r="I100" s="32">
        <f t="shared" ref="I100" si="52">I89+I99</f>
        <v>220.28000000000003</v>
      </c>
      <c r="J100" s="32">
        <f t="shared" ref="J100:L100" si="53">J89+J99</f>
        <v>1614.26</v>
      </c>
      <c r="K100" s="32"/>
      <c r="L100" s="32">
        <f t="shared" si="53"/>
        <v>355.75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106</v>
      </c>
      <c r="F101" s="40">
        <v>210</v>
      </c>
      <c r="G101" s="40">
        <v>7.9</v>
      </c>
      <c r="H101" s="40">
        <v>9</v>
      </c>
      <c r="I101" s="40">
        <v>40.22</v>
      </c>
      <c r="J101" s="40">
        <v>286.98</v>
      </c>
      <c r="K101" s="41" t="s">
        <v>107</v>
      </c>
      <c r="L101" s="40">
        <v>355.75</v>
      </c>
    </row>
    <row r="102" spans="1:12" ht="14.5" x14ac:dyDescent="0.35">
      <c r="A102" s="23"/>
      <c r="B102" s="15"/>
      <c r="C102" s="11"/>
      <c r="D102" s="55" t="s">
        <v>23</v>
      </c>
      <c r="E102" s="42" t="s">
        <v>61</v>
      </c>
      <c r="F102" s="43">
        <v>50</v>
      </c>
      <c r="G102" s="43">
        <v>1.7</v>
      </c>
      <c r="H102" s="43">
        <v>2.8</v>
      </c>
      <c r="I102" s="43">
        <v>9.6999999999999993</v>
      </c>
      <c r="J102" s="43">
        <v>111</v>
      </c>
      <c r="K102" s="44" t="s">
        <v>39</v>
      </c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124</v>
      </c>
      <c r="F103" s="43">
        <v>200</v>
      </c>
      <c r="G103" s="43">
        <v>1.4</v>
      </c>
      <c r="H103" s="43">
        <v>1.6</v>
      </c>
      <c r="I103" s="43">
        <v>17.7</v>
      </c>
      <c r="J103" s="43">
        <v>91</v>
      </c>
      <c r="K103" s="44" t="s">
        <v>125</v>
      </c>
      <c r="L103" s="43"/>
    </row>
    <row r="104" spans="1:12" ht="14.5" x14ac:dyDescent="0.3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 t="s">
        <v>23</v>
      </c>
      <c r="E106" s="42" t="s">
        <v>42</v>
      </c>
      <c r="F106" s="43">
        <v>30</v>
      </c>
      <c r="G106" s="43">
        <v>1.7</v>
      </c>
      <c r="H106" s="43">
        <v>0.3</v>
      </c>
      <c r="I106" s="43">
        <v>11.2</v>
      </c>
      <c r="J106" s="43">
        <v>54</v>
      </c>
      <c r="K106" s="44" t="s">
        <v>40</v>
      </c>
      <c r="L106" s="43"/>
    </row>
    <row r="107" spans="1:12" ht="14.5" x14ac:dyDescent="0.35">
      <c r="A107" s="23"/>
      <c r="B107" s="15"/>
      <c r="C107" s="11"/>
      <c r="D107" s="6" t="s">
        <v>21</v>
      </c>
      <c r="E107" s="42" t="s">
        <v>73</v>
      </c>
      <c r="F107" s="43">
        <v>40</v>
      </c>
      <c r="G107" s="43">
        <v>5.0999999999999996</v>
      </c>
      <c r="H107" s="43">
        <v>4.5999999999999996</v>
      </c>
      <c r="I107" s="43">
        <v>0.3</v>
      </c>
      <c r="J107" s="43">
        <v>63</v>
      </c>
      <c r="K107" s="44" t="s">
        <v>74</v>
      </c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17.799999999999997</v>
      </c>
      <c r="H108" s="19">
        <f t="shared" si="54"/>
        <v>18.3</v>
      </c>
      <c r="I108" s="19">
        <f t="shared" si="54"/>
        <v>79.12</v>
      </c>
      <c r="J108" s="19">
        <f t="shared" si="54"/>
        <v>605.98</v>
      </c>
      <c r="K108" s="25"/>
      <c r="L108" s="19">
        <f t="shared" ref="L108" si="55">SUM(L101:L107)</f>
        <v>355.75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76</v>
      </c>
      <c r="F109" s="43">
        <v>60</v>
      </c>
      <c r="G109" s="43">
        <v>0.84</v>
      </c>
      <c r="H109" s="43">
        <v>3.1</v>
      </c>
      <c r="I109" s="43">
        <v>5.3</v>
      </c>
      <c r="J109" s="43">
        <v>42.8</v>
      </c>
      <c r="K109" s="44" t="s">
        <v>75</v>
      </c>
      <c r="L109" s="43"/>
    </row>
    <row r="110" spans="1:12" ht="14.5" x14ac:dyDescent="0.35">
      <c r="A110" s="23"/>
      <c r="B110" s="15"/>
      <c r="C110" s="11"/>
      <c r="D110" s="7" t="s">
        <v>27</v>
      </c>
      <c r="E110" s="42" t="s">
        <v>66</v>
      </c>
      <c r="F110" s="43">
        <v>220</v>
      </c>
      <c r="G110" s="43">
        <v>3.75</v>
      </c>
      <c r="H110" s="43">
        <v>8.1999999999999993</v>
      </c>
      <c r="I110" s="43">
        <v>24.5</v>
      </c>
      <c r="J110" s="43">
        <v>153.69999999999999</v>
      </c>
      <c r="K110" s="44" t="s">
        <v>58</v>
      </c>
      <c r="L110" s="43"/>
    </row>
    <row r="111" spans="1:12" ht="14.5" x14ac:dyDescent="0.35">
      <c r="A111" s="23"/>
      <c r="B111" s="15"/>
      <c r="C111" s="11"/>
      <c r="D111" s="7" t="s">
        <v>28</v>
      </c>
      <c r="E111" s="42" t="s">
        <v>144</v>
      </c>
      <c r="F111" s="43">
        <v>90</v>
      </c>
      <c r="G111" s="43">
        <v>13.5</v>
      </c>
      <c r="H111" s="43">
        <v>14</v>
      </c>
      <c r="I111" s="43">
        <v>2.1</v>
      </c>
      <c r="J111" s="43">
        <v>188.4</v>
      </c>
      <c r="K111" s="44" t="s">
        <v>145</v>
      </c>
      <c r="L111" s="43"/>
    </row>
    <row r="112" spans="1:12" ht="14.5" x14ac:dyDescent="0.35">
      <c r="A112" s="23"/>
      <c r="B112" s="15"/>
      <c r="C112" s="11"/>
      <c r="D112" s="7" t="s">
        <v>29</v>
      </c>
      <c r="E112" s="42" t="s">
        <v>51</v>
      </c>
      <c r="F112" s="43">
        <v>150</v>
      </c>
      <c r="G112" s="43">
        <v>8.1</v>
      </c>
      <c r="H112" s="43">
        <v>9</v>
      </c>
      <c r="I112" s="43">
        <v>34</v>
      </c>
      <c r="J112" s="43">
        <v>219.68</v>
      </c>
      <c r="K112" s="44" t="s">
        <v>108</v>
      </c>
      <c r="L112" s="43"/>
    </row>
    <row r="113" spans="1:12" ht="14.5" x14ac:dyDescent="0.35">
      <c r="A113" s="23"/>
      <c r="B113" s="15"/>
      <c r="C113" s="11"/>
      <c r="D113" s="7" t="s">
        <v>30</v>
      </c>
      <c r="E113" s="42" t="s">
        <v>102</v>
      </c>
      <c r="F113" s="43">
        <v>200</v>
      </c>
      <c r="G113" s="43">
        <v>0.4</v>
      </c>
      <c r="H113" s="43">
        <v>0</v>
      </c>
      <c r="I113" s="43">
        <v>28.9</v>
      </c>
      <c r="J113" s="43">
        <v>55.6</v>
      </c>
      <c r="K113" s="44" t="s">
        <v>56</v>
      </c>
      <c r="L113" s="43"/>
    </row>
    <row r="114" spans="1:12" ht="14.5" x14ac:dyDescent="0.35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2.2000000000000002</v>
      </c>
      <c r="H114" s="43">
        <v>0.3</v>
      </c>
      <c r="I114" s="43">
        <v>12.9</v>
      </c>
      <c r="J114" s="43">
        <v>63</v>
      </c>
      <c r="K114" s="44" t="s">
        <v>40</v>
      </c>
      <c r="L114" s="43"/>
    </row>
    <row r="115" spans="1:12" ht="14.5" x14ac:dyDescent="0.35">
      <c r="A115" s="23"/>
      <c r="B115" s="15"/>
      <c r="C115" s="11"/>
      <c r="D115" s="7" t="s">
        <v>32</v>
      </c>
      <c r="E115" s="42" t="s">
        <v>42</v>
      </c>
      <c r="F115" s="43">
        <v>30</v>
      </c>
      <c r="G115" s="43">
        <v>1.7</v>
      </c>
      <c r="H115" s="43">
        <v>0.3</v>
      </c>
      <c r="I115" s="43">
        <v>11.2</v>
      </c>
      <c r="J115" s="43">
        <v>54</v>
      </c>
      <c r="K115" s="44" t="s">
        <v>40</v>
      </c>
      <c r="L115" s="43"/>
    </row>
    <row r="116" spans="1:12" ht="14.5" x14ac:dyDescent="0.35">
      <c r="A116" s="23"/>
      <c r="B116" s="15"/>
      <c r="C116" s="11"/>
      <c r="D116" s="55" t="s">
        <v>62</v>
      </c>
      <c r="E116" s="42" t="s">
        <v>109</v>
      </c>
      <c r="F116" s="43">
        <v>50</v>
      </c>
      <c r="G116" s="43">
        <v>3.6</v>
      </c>
      <c r="H116" s="43">
        <v>3</v>
      </c>
      <c r="I116" s="43">
        <v>17</v>
      </c>
      <c r="J116" s="43">
        <v>76.599999999999994</v>
      </c>
      <c r="K116" s="44" t="s">
        <v>40</v>
      </c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830</v>
      </c>
      <c r="G118" s="19">
        <f t="shared" ref="G118:J118" si="56">SUM(G109:G117)</f>
        <v>34.089999999999996</v>
      </c>
      <c r="H118" s="19">
        <f t="shared" si="56"/>
        <v>37.899999999999991</v>
      </c>
      <c r="I118" s="19">
        <f t="shared" si="56"/>
        <v>135.90000000000003</v>
      </c>
      <c r="J118" s="19">
        <f t="shared" si="56"/>
        <v>853.78</v>
      </c>
      <c r="K118" s="25"/>
      <c r="L118" s="19">
        <f t="shared" ref="L118" si="57">SUM(L109:L117)</f>
        <v>0</v>
      </c>
    </row>
    <row r="119" spans="1:12" ht="14.5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1360</v>
      </c>
      <c r="G119" s="32">
        <f t="shared" ref="G119" si="58">G108+G118</f>
        <v>51.889999999999993</v>
      </c>
      <c r="H119" s="32">
        <f t="shared" ref="H119" si="59">H108+H118</f>
        <v>56.199999999999989</v>
      </c>
      <c r="I119" s="32">
        <f t="shared" ref="I119" si="60">I108+I118</f>
        <v>215.02000000000004</v>
      </c>
      <c r="J119" s="32">
        <f t="shared" ref="J119:L119" si="61">J108+J118</f>
        <v>1459.76</v>
      </c>
      <c r="K119" s="32"/>
      <c r="L119" s="32">
        <f t="shared" si="61"/>
        <v>355.75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110</v>
      </c>
      <c r="F120" s="40">
        <v>150</v>
      </c>
      <c r="G120" s="40">
        <v>14.4</v>
      </c>
      <c r="H120" s="40">
        <v>19</v>
      </c>
      <c r="I120" s="40">
        <v>39.229999999999997</v>
      </c>
      <c r="J120" s="40">
        <v>220.2</v>
      </c>
      <c r="K120" s="41" t="s">
        <v>146</v>
      </c>
      <c r="L120" s="40">
        <v>355.75</v>
      </c>
    </row>
    <row r="121" spans="1:12" ht="14.5" x14ac:dyDescent="0.35">
      <c r="A121" s="14"/>
      <c r="B121" s="15"/>
      <c r="C121" s="11"/>
      <c r="D121" s="55" t="s">
        <v>23</v>
      </c>
      <c r="E121" s="42" t="s">
        <v>147</v>
      </c>
      <c r="F121" s="43">
        <v>50</v>
      </c>
      <c r="G121" s="43">
        <v>1.7</v>
      </c>
      <c r="H121" s="43">
        <v>2.8</v>
      </c>
      <c r="I121" s="43">
        <v>19.7</v>
      </c>
      <c r="J121" s="43">
        <v>111</v>
      </c>
      <c r="K121" s="44" t="s">
        <v>68</v>
      </c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71</v>
      </c>
      <c r="F122" s="43">
        <v>200</v>
      </c>
      <c r="G122" s="43">
        <v>4.08</v>
      </c>
      <c r="H122" s="43">
        <v>3.54</v>
      </c>
      <c r="I122" s="43">
        <v>17.579999999999998</v>
      </c>
      <c r="J122" s="43">
        <v>118.6</v>
      </c>
      <c r="K122" s="44" t="s">
        <v>72</v>
      </c>
      <c r="L122" s="43"/>
    </row>
    <row r="123" spans="1:12" ht="14.5" x14ac:dyDescent="0.35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43">
        <v>2.2000000000000002</v>
      </c>
      <c r="H123" s="43">
        <v>0.3</v>
      </c>
      <c r="I123" s="43">
        <v>12.9</v>
      </c>
      <c r="J123" s="43">
        <v>63</v>
      </c>
      <c r="K123" s="44" t="s">
        <v>40</v>
      </c>
      <c r="L123" s="43"/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 t="s">
        <v>23</v>
      </c>
      <c r="E125" s="42" t="s">
        <v>42</v>
      </c>
      <c r="F125" s="43">
        <v>30</v>
      </c>
      <c r="G125" s="43">
        <v>1.7</v>
      </c>
      <c r="H125" s="43">
        <v>0.3</v>
      </c>
      <c r="I125" s="43">
        <v>11.2</v>
      </c>
      <c r="J125" s="43">
        <v>54</v>
      </c>
      <c r="K125" s="44" t="s">
        <v>40</v>
      </c>
      <c r="L125" s="43"/>
    </row>
    <row r="126" spans="1:12" ht="14.5" x14ac:dyDescent="0.35">
      <c r="A126" s="14"/>
      <c r="B126" s="15"/>
      <c r="C126" s="11"/>
      <c r="D126" s="55" t="s">
        <v>111</v>
      </c>
      <c r="E126" s="42" t="s">
        <v>112</v>
      </c>
      <c r="F126" s="43">
        <v>95</v>
      </c>
      <c r="G126" s="43">
        <v>5.3</v>
      </c>
      <c r="H126" s="43">
        <v>3.5</v>
      </c>
      <c r="I126" s="43">
        <v>7.8</v>
      </c>
      <c r="J126" s="43">
        <v>72</v>
      </c>
      <c r="K126" s="44" t="s">
        <v>40</v>
      </c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555</v>
      </c>
      <c r="G127" s="19">
        <f t="shared" ref="G127:J127" si="62">SUM(G120:G126)</f>
        <v>29.38</v>
      </c>
      <c r="H127" s="19">
        <f t="shared" si="62"/>
        <v>29.44</v>
      </c>
      <c r="I127" s="19">
        <f t="shared" si="62"/>
        <v>108.41</v>
      </c>
      <c r="J127" s="19">
        <f t="shared" si="62"/>
        <v>638.79999999999995</v>
      </c>
      <c r="K127" s="25"/>
      <c r="L127" s="19">
        <f t="shared" ref="L127" si="63">SUM(L120:L126)</f>
        <v>355.75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164</v>
      </c>
      <c r="F128" s="43">
        <v>60</v>
      </c>
      <c r="G128" s="43">
        <v>0.95</v>
      </c>
      <c r="H128" s="43">
        <v>6.07</v>
      </c>
      <c r="I128" s="43">
        <v>4.72</v>
      </c>
      <c r="J128" s="43">
        <v>77.34</v>
      </c>
      <c r="K128" s="44" t="s">
        <v>87</v>
      </c>
      <c r="L128" s="43"/>
    </row>
    <row r="129" spans="1:12" ht="15" thickBot="1" x14ac:dyDescent="0.4">
      <c r="A129" s="14"/>
      <c r="B129" s="15"/>
      <c r="C129" s="11"/>
      <c r="D129" s="7" t="s">
        <v>27</v>
      </c>
      <c r="E129" s="42" t="s">
        <v>148</v>
      </c>
      <c r="F129" s="43">
        <v>220</v>
      </c>
      <c r="G129" s="43">
        <v>7.1</v>
      </c>
      <c r="H129" s="43">
        <v>7.3</v>
      </c>
      <c r="I129" s="43">
        <v>32.9</v>
      </c>
      <c r="J129" s="43">
        <v>254</v>
      </c>
      <c r="K129" s="44" t="s">
        <v>149</v>
      </c>
      <c r="L129" s="43"/>
    </row>
    <row r="130" spans="1:12" ht="14.5" x14ac:dyDescent="0.35">
      <c r="A130" s="14"/>
      <c r="B130" s="15"/>
      <c r="C130" s="11"/>
      <c r="D130" s="7" t="s">
        <v>28</v>
      </c>
      <c r="E130" s="39" t="s">
        <v>150</v>
      </c>
      <c r="F130" s="40">
        <v>180</v>
      </c>
      <c r="G130" s="40">
        <v>11.9</v>
      </c>
      <c r="H130" s="40">
        <v>7</v>
      </c>
      <c r="I130" s="40">
        <v>19.899999999999999</v>
      </c>
      <c r="J130" s="40">
        <v>169.2</v>
      </c>
      <c r="K130" s="41" t="s">
        <v>121</v>
      </c>
      <c r="L130" s="43"/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 t="s">
        <v>114</v>
      </c>
      <c r="F132" s="43">
        <v>200</v>
      </c>
      <c r="G132" s="43">
        <v>0.44</v>
      </c>
      <c r="H132" s="43">
        <v>0.15</v>
      </c>
      <c r="I132" s="43">
        <v>19.96</v>
      </c>
      <c r="J132" s="43">
        <v>88.28</v>
      </c>
      <c r="K132" s="44" t="s">
        <v>115</v>
      </c>
      <c r="L132" s="43"/>
    </row>
    <row r="133" spans="1:12" ht="14.5" x14ac:dyDescent="0.3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2.2000000000000002</v>
      </c>
      <c r="H133" s="43">
        <v>0.3</v>
      </c>
      <c r="I133" s="43">
        <v>12.9</v>
      </c>
      <c r="J133" s="43">
        <v>63</v>
      </c>
      <c r="K133" s="44" t="s">
        <v>40</v>
      </c>
      <c r="L133" s="43"/>
    </row>
    <row r="134" spans="1:12" ht="14.5" x14ac:dyDescent="0.35">
      <c r="A134" s="14"/>
      <c r="B134" s="15"/>
      <c r="C134" s="11"/>
      <c r="D134" s="7" t="s">
        <v>32</v>
      </c>
      <c r="E134" s="42" t="s">
        <v>42</v>
      </c>
      <c r="F134" s="43">
        <v>30</v>
      </c>
      <c r="G134" s="43">
        <v>1.7</v>
      </c>
      <c r="H134" s="43">
        <v>0.3</v>
      </c>
      <c r="I134" s="43">
        <v>11.2</v>
      </c>
      <c r="J134" s="43">
        <v>54</v>
      </c>
      <c r="K134" s="44" t="s">
        <v>40</v>
      </c>
      <c r="L134" s="43"/>
    </row>
    <row r="135" spans="1:12" ht="14.5" x14ac:dyDescent="0.35">
      <c r="A135" s="14"/>
      <c r="B135" s="15"/>
      <c r="C135" s="11"/>
      <c r="D135" s="55" t="s">
        <v>62</v>
      </c>
      <c r="E135" s="42" t="s">
        <v>122</v>
      </c>
      <c r="F135" s="43">
        <v>100</v>
      </c>
      <c r="G135" s="43">
        <v>6.1</v>
      </c>
      <c r="H135" s="43">
        <v>6.4</v>
      </c>
      <c r="I135" s="43">
        <v>28.4</v>
      </c>
      <c r="J135" s="43">
        <v>189.3</v>
      </c>
      <c r="K135" s="44" t="s">
        <v>123</v>
      </c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4">SUM(G128:G136)</f>
        <v>30.39</v>
      </c>
      <c r="H137" s="19">
        <f t="shared" si="64"/>
        <v>27.520000000000003</v>
      </c>
      <c r="I137" s="19">
        <f t="shared" si="64"/>
        <v>129.97999999999999</v>
      </c>
      <c r="J137" s="19">
        <f t="shared" si="64"/>
        <v>895.12000000000012</v>
      </c>
      <c r="K137" s="25"/>
      <c r="L137" s="19">
        <f t="shared" ref="L137" si="65">SUM(L128:L136)</f>
        <v>0</v>
      </c>
    </row>
    <row r="138" spans="1:12" ht="14.5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1375</v>
      </c>
      <c r="G138" s="32">
        <f t="shared" ref="G138" si="66">G127+G137</f>
        <v>59.769999999999996</v>
      </c>
      <c r="H138" s="32">
        <f t="shared" ref="H138" si="67">H127+H137</f>
        <v>56.960000000000008</v>
      </c>
      <c r="I138" s="32">
        <f t="shared" ref="I138" si="68">I127+I137</f>
        <v>238.39</v>
      </c>
      <c r="J138" s="32">
        <f t="shared" ref="J138:L138" si="69">J127+J137</f>
        <v>1533.92</v>
      </c>
      <c r="K138" s="32"/>
      <c r="L138" s="32">
        <f t="shared" si="69"/>
        <v>355.75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83</v>
      </c>
      <c r="F139" s="40">
        <v>160</v>
      </c>
      <c r="G139" s="40">
        <v>7</v>
      </c>
      <c r="H139" s="40">
        <v>7.7</v>
      </c>
      <c r="I139" s="40">
        <v>33.6</v>
      </c>
      <c r="J139" s="40">
        <v>152.1</v>
      </c>
      <c r="K139" s="41" t="s">
        <v>84</v>
      </c>
      <c r="L139" s="40">
        <v>355.75</v>
      </c>
    </row>
    <row r="140" spans="1:12" ht="14.5" x14ac:dyDescent="0.35">
      <c r="A140" s="23"/>
      <c r="B140" s="15"/>
      <c r="C140" s="11"/>
      <c r="D140" s="6" t="s">
        <v>21</v>
      </c>
      <c r="E140" s="42" t="s">
        <v>85</v>
      </c>
      <c r="F140" s="43">
        <v>105</v>
      </c>
      <c r="G140" s="43">
        <v>11</v>
      </c>
      <c r="H140" s="43">
        <v>18</v>
      </c>
      <c r="I140" s="43">
        <v>20.059999999999999</v>
      </c>
      <c r="J140" s="43">
        <v>320</v>
      </c>
      <c r="K140" s="44" t="s">
        <v>86</v>
      </c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0.37</v>
      </c>
      <c r="H141" s="43">
        <v>0.09</v>
      </c>
      <c r="I141" s="43">
        <v>15.2</v>
      </c>
      <c r="J141" s="43">
        <v>64.959999999999994</v>
      </c>
      <c r="K141" s="44" t="s">
        <v>48</v>
      </c>
      <c r="L141" s="43"/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41</v>
      </c>
      <c r="F142" s="43">
        <v>30</v>
      </c>
      <c r="G142" s="43">
        <v>2.2000000000000002</v>
      </c>
      <c r="H142" s="43">
        <v>0.3</v>
      </c>
      <c r="I142" s="43">
        <v>12.9</v>
      </c>
      <c r="J142" s="43">
        <v>63</v>
      </c>
      <c r="K142" s="44" t="s">
        <v>40</v>
      </c>
      <c r="L142" s="43"/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 t="s">
        <v>23</v>
      </c>
      <c r="E144" s="42" t="s">
        <v>94</v>
      </c>
      <c r="F144" s="43">
        <v>40</v>
      </c>
      <c r="G144" s="43">
        <v>3.2</v>
      </c>
      <c r="H144" s="43">
        <v>4.2</v>
      </c>
      <c r="I144" s="43">
        <v>12.5</v>
      </c>
      <c r="J144" s="43">
        <v>125.22</v>
      </c>
      <c r="K144" s="44" t="s">
        <v>39</v>
      </c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23.77</v>
      </c>
      <c r="H146" s="19">
        <f t="shared" si="70"/>
        <v>30.29</v>
      </c>
      <c r="I146" s="19">
        <f t="shared" si="70"/>
        <v>94.26</v>
      </c>
      <c r="J146" s="19">
        <f t="shared" si="70"/>
        <v>725.28000000000009</v>
      </c>
      <c r="K146" s="25"/>
      <c r="L146" s="19">
        <f t="shared" ref="L146" si="71">SUM(L139:L145)</f>
        <v>355.75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151</v>
      </c>
      <c r="F147" s="43">
        <v>60</v>
      </c>
      <c r="G147" s="43">
        <v>0.8</v>
      </c>
      <c r="H147" s="43">
        <v>3.5</v>
      </c>
      <c r="I147" s="43">
        <v>5.3</v>
      </c>
      <c r="J147" s="43">
        <v>43</v>
      </c>
      <c r="K147" s="44" t="s">
        <v>152</v>
      </c>
      <c r="L147" s="43"/>
    </row>
    <row r="148" spans="1:12" ht="14.5" x14ac:dyDescent="0.35">
      <c r="A148" s="23"/>
      <c r="B148" s="15"/>
      <c r="C148" s="11"/>
      <c r="D148" s="7" t="s">
        <v>27</v>
      </c>
      <c r="E148" s="42" t="s">
        <v>64</v>
      </c>
      <c r="F148" s="43">
        <v>220</v>
      </c>
      <c r="G148" s="43">
        <v>5.25</v>
      </c>
      <c r="H148" s="43">
        <v>7.2</v>
      </c>
      <c r="I148" s="43">
        <v>25.44</v>
      </c>
      <c r="J148" s="43">
        <v>217.21</v>
      </c>
      <c r="K148" s="44" t="s">
        <v>53</v>
      </c>
      <c r="L148" s="43"/>
    </row>
    <row r="149" spans="1:12" ht="14.5" x14ac:dyDescent="0.35">
      <c r="A149" s="23"/>
      <c r="B149" s="15"/>
      <c r="C149" s="11"/>
      <c r="D149" s="7" t="s">
        <v>28</v>
      </c>
      <c r="E149" s="42" t="s">
        <v>98</v>
      </c>
      <c r="F149" s="43">
        <v>100</v>
      </c>
      <c r="G149" s="43">
        <v>7.9</v>
      </c>
      <c r="H149" s="43">
        <v>9.8000000000000007</v>
      </c>
      <c r="I149" s="43">
        <v>11.8</v>
      </c>
      <c r="J149" s="43">
        <v>161.6</v>
      </c>
      <c r="K149" s="44" t="s">
        <v>99</v>
      </c>
      <c r="L149" s="43"/>
    </row>
    <row r="150" spans="1:12" ht="14.5" x14ac:dyDescent="0.35">
      <c r="A150" s="23"/>
      <c r="B150" s="15"/>
      <c r="C150" s="11"/>
      <c r="D150" s="7" t="s">
        <v>29</v>
      </c>
      <c r="E150" s="42" t="s">
        <v>59</v>
      </c>
      <c r="F150" s="43">
        <v>150</v>
      </c>
      <c r="G150" s="43">
        <v>7</v>
      </c>
      <c r="H150" s="43">
        <v>4.2300000000000004</v>
      </c>
      <c r="I150" s="43">
        <v>33.700000000000003</v>
      </c>
      <c r="J150" s="43">
        <v>163</v>
      </c>
      <c r="K150" s="44" t="s">
        <v>60</v>
      </c>
      <c r="L150" s="43"/>
    </row>
    <row r="151" spans="1:12" ht="14.5" x14ac:dyDescent="0.35">
      <c r="A151" s="23"/>
      <c r="B151" s="15"/>
      <c r="C151" s="11"/>
      <c r="D151" s="7" t="s">
        <v>30</v>
      </c>
      <c r="E151" s="42" t="s">
        <v>81</v>
      </c>
      <c r="F151" s="43">
        <v>200</v>
      </c>
      <c r="G151" s="43">
        <v>0.3</v>
      </c>
      <c r="H151" s="43">
        <v>0.1</v>
      </c>
      <c r="I151" s="43">
        <v>14</v>
      </c>
      <c r="J151" s="43">
        <v>69</v>
      </c>
      <c r="K151" s="44" t="s">
        <v>82</v>
      </c>
      <c r="L151" s="43"/>
    </row>
    <row r="152" spans="1:12" ht="14.5" x14ac:dyDescent="0.35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2.2000000000000002</v>
      </c>
      <c r="H152" s="43">
        <v>0.3</v>
      </c>
      <c r="I152" s="43">
        <v>12.9</v>
      </c>
      <c r="J152" s="43">
        <v>63</v>
      </c>
      <c r="K152" s="44" t="s">
        <v>40</v>
      </c>
      <c r="L152" s="43"/>
    </row>
    <row r="153" spans="1:12" ht="14.5" x14ac:dyDescent="0.35">
      <c r="A153" s="23"/>
      <c r="B153" s="15"/>
      <c r="C153" s="11"/>
      <c r="D153" s="7" t="s">
        <v>32</v>
      </c>
      <c r="E153" s="42" t="s">
        <v>42</v>
      </c>
      <c r="F153" s="43">
        <v>30</v>
      </c>
      <c r="G153" s="43">
        <v>1.7</v>
      </c>
      <c r="H153" s="43">
        <v>0.3</v>
      </c>
      <c r="I153" s="43">
        <v>11.2</v>
      </c>
      <c r="J153" s="43">
        <v>54</v>
      </c>
      <c r="K153" s="44" t="s">
        <v>40</v>
      </c>
      <c r="L153" s="43"/>
    </row>
    <row r="154" spans="1:12" ht="14.5" x14ac:dyDescent="0.35">
      <c r="A154" s="23"/>
      <c r="B154" s="15"/>
      <c r="C154" s="11"/>
      <c r="D154" s="55" t="s">
        <v>62</v>
      </c>
      <c r="E154" s="42" t="s">
        <v>153</v>
      </c>
      <c r="F154" s="43">
        <v>75</v>
      </c>
      <c r="G154" s="43">
        <v>3.2</v>
      </c>
      <c r="H154" s="43">
        <v>4.9000000000000004</v>
      </c>
      <c r="I154" s="43">
        <v>13.2</v>
      </c>
      <c r="J154" s="43">
        <v>78</v>
      </c>
      <c r="K154" s="44" t="s">
        <v>154</v>
      </c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865</v>
      </c>
      <c r="G156" s="19">
        <f t="shared" ref="G156:J156" si="72">SUM(G147:G155)</f>
        <v>28.349999999999998</v>
      </c>
      <c r="H156" s="19">
        <f t="shared" si="72"/>
        <v>30.330000000000005</v>
      </c>
      <c r="I156" s="19">
        <f t="shared" si="72"/>
        <v>127.54000000000002</v>
      </c>
      <c r="J156" s="19">
        <f t="shared" si="72"/>
        <v>848.81000000000006</v>
      </c>
      <c r="K156" s="25"/>
      <c r="L156" s="19">
        <f t="shared" ref="L156" si="73">SUM(L147:L155)</f>
        <v>0</v>
      </c>
    </row>
    <row r="157" spans="1:12" ht="14.5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1400</v>
      </c>
      <c r="G157" s="32">
        <f t="shared" ref="G157" si="74">G146+G156</f>
        <v>52.12</v>
      </c>
      <c r="H157" s="32">
        <f t="shared" ref="H157" si="75">H146+H156</f>
        <v>60.620000000000005</v>
      </c>
      <c r="I157" s="32">
        <f t="shared" ref="I157" si="76">I146+I156</f>
        <v>221.8</v>
      </c>
      <c r="J157" s="32">
        <f t="shared" ref="J157:L157" si="77">J146+J156</f>
        <v>1574.0900000000001</v>
      </c>
      <c r="K157" s="32"/>
      <c r="L157" s="32">
        <f t="shared" si="77"/>
        <v>355.75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134</v>
      </c>
      <c r="F158" s="40">
        <v>150</v>
      </c>
      <c r="G158" s="40">
        <v>11</v>
      </c>
      <c r="H158" s="40">
        <v>9.4</v>
      </c>
      <c r="I158" s="40">
        <v>17.5</v>
      </c>
      <c r="J158" s="40">
        <v>280.8</v>
      </c>
      <c r="K158" s="41" t="s">
        <v>135</v>
      </c>
      <c r="L158" s="40">
        <v>355.75</v>
      </c>
    </row>
    <row r="159" spans="1:12" ht="14.5" x14ac:dyDescent="0.3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0.2</v>
      </c>
      <c r="H160" s="43">
        <v>0</v>
      </c>
      <c r="I160" s="43">
        <v>17.5</v>
      </c>
      <c r="J160" s="43">
        <v>58</v>
      </c>
      <c r="K160" s="44" t="s">
        <v>45</v>
      </c>
      <c r="L160" s="43"/>
    </row>
    <row r="161" spans="1:12" ht="14.5" x14ac:dyDescent="0.35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2.2000000000000002</v>
      </c>
      <c r="H161" s="43">
        <v>0.3</v>
      </c>
      <c r="I161" s="43">
        <v>12.9</v>
      </c>
      <c r="J161" s="43">
        <v>63</v>
      </c>
      <c r="K161" s="44" t="s">
        <v>40</v>
      </c>
      <c r="L161" s="43"/>
    </row>
    <row r="162" spans="1:12" ht="14.5" x14ac:dyDescent="0.35">
      <c r="A162" s="23"/>
      <c r="B162" s="15"/>
      <c r="C162" s="11"/>
      <c r="D162" s="7" t="s">
        <v>24</v>
      </c>
      <c r="E162" s="42" t="s">
        <v>49</v>
      </c>
      <c r="F162" s="43">
        <v>100</v>
      </c>
      <c r="G162" s="43">
        <v>0.65</v>
      </c>
      <c r="H162" s="43">
        <v>0.65</v>
      </c>
      <c r="I162" s="43">
        <v>16.600000000000001</v>
      </c>
      <c r="J162" s="43">
        <v>58</v>
      </c>
      <c r="K162" s="44"/>
      <c r="L162" s="43"/>
    </row>
    <row r="163" spans="1:12" ht="14.5" x14ac:dyDescent="0.35">
      <c r="A163" s="23"/>
      <c r="B163" s="15"/>
      <c r="C163" s="11"/>
      <c r="D163" s="6" t="s">
        <v>23</v>
      </c>
      <c r="E163" s="42" t="s">
        <v>61</v>
      </c>
      <c r="F163" s="43">
        <v>50</v>
      </c>
      <c r="G163" s="43">
        <v>1.7</v>
      </c>
      <c r="H163" s="43">
        <v>2.8</v>
      </c>
      <c r="I163" s="43">
        <v>9.6999999999999993</v>
      </c>
      <c r="J163" s="43">
        <v>111</v>
      </c>
      <c r="K163" s="44" t="s">
        <v>39</v>
      </c>
      <c r="L163" s="43"/>
    </row>
    <row r="164" spans="1:12" ht="14.5" x14ac:dyDescent="0.35">
      <c r="A164" s="23"/>
      <c r="B164" s="15"/>
      <c r="C164" s="11"/>
      <c r="D164" s="55" t="s">
        <v>23</v>
      </c>
      <c r="E164" s="42" t="s">
        <v>42</v>
      </c>
      <c r="F164" s="43">
        <v>30</v>
      </c>
      <c r="G164" s="43">
        <v>1.7</v>
      </c>
      <c r="H164" s="43">
        <v>0.3</v>
      </c>
      <c r="I164" s="43">
        <v>11.2</v>
      </c>
      <c r="J164" s="43">
        <v>54</v>
      </c>
      <c r="K164" s="44" t="s">
        <v>40</v>
      </c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17.45</v>
      </c>
      <c r="H165" s="19">
        <f t="shared" si="78"/>
        <v>13.450000000000003</v>
      </c>
      <c r="I165" s="19">
        <f t="shared" si="78"/>
        <v>85.4</v>
      </c>
      <c r="J165" s="19">
        <f t="shared" si="78"/>
        <v>624.79999999999995</v>
      </c>
      <c r="K165" s="25"/>
      <c r="L165" s="19">
        <f t="shared" ref="L165" si="79">SUM(L158:L164)</f>
        <v>355.75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76</v>
      </c>
      <c r="F166" s="43">
        <v>60</v>
      </c>
      <c r="G166" s="43">
        <v>0.84</v>
      </c>
      <c r="H166" s="43">
        <v>3.1</v>
      </c>
      <c r="I166" s="43">
        <v>5.3</v>
      </c>
      <c r="J166" s="43">
        <v>42.8</v>
      </c>
      <c r="K166" s="44" t="s">
        <v>75</v>
      </c>
      <c r="L166" s="43"/>
    </row>
    <row r="167" spans="1:12" ht="14.5" x14ac:dyDescent="0.35">
      <c r="A167" s="23"/>
      <c r="B167" s="15"/>
      <c r="C167" s="11"/>
      <c r="D167" s="7" t="s">
        <v>27</v>
      </c>
      <c r="E167" s="42" t="s">
        <v>155</v>
      </c>
      <c r="F167" s="43">
        <v>220</v>
      </c>
      <c r="G167" s="43">
        <v>3.5</v>
      </c>
      <c r="H167" s="43">
        <v>5</v>
      </c>
      <c r="I167" s="43">
        <v>8.6999999999999993</v>
      </c>
      <c r="J167" s="43">
        <v>182.3</v>
      </c>
      <c r="K167" s="44" t="s">
        <v>156</v>
      </c>
      <c r="L167" s="43"/>
    </row>
    <row r="168" spans="1:12" ht="14.5" x14ac:dyDescent="0.35">
      <c r="A168" s="23"/>
      <c r="B168" s="15"/>
      <c r="C168" s="11"/>
      <c r="D168" s="7" t="s">
        <v>28</v>
      </c>
      <c r="E168" s="42" t="s">
        <v>157</v>
      </c>
      <c r="F168" s="43">
        <v>90</v>
      </c>
      <c r="G168" s="43">
        <v>13</v>
      </c>
      <c r="H168" s="43">
        <v>11</v>
      </c>
      <c r="I168" s="43">
        <v>14</v>
      </c>
      <c r="J168" s="43">
        <v>320.89999999999998</v>
      </c>
      <c r="K168" s="44" t="s">
        <v>158</v>
      </c>
      <c r="L168" s="43"/>
    </row>
    <row r="169" spans="1:12" ht="14.5" x14ac:dyDescent="0.35">
      <c r="A169" s="23"/>
      <c r="B169" s="15"/>
      <c r="C169" s="11"/>
      <c r="D169" s="7" t="s">
        <v>29</v>
      </c>
      <c r="E169" s="42" t="s">
        <v>159</v>
      </c>
      <c r="F169" s="43">
        <v>150</v>
      </c>
      <c r="G169" s="43">
        <v>5.4</v>
      </c>
      <c r="H169" s="43">
        <v>7.5</v>
      </c>
      <c r="I169" s="43">
        <v>25.86</v>
      </c>
      <c r="J169" s="43">
        <v>180</v>
      </c>
      <c r="K169" s="44" t="s">
        <v>43</v>
      </c>
      <c r="L169" s="43"/>
    </row>
    <row r="170" spans="1:12" ht="14.5" x14ac:dyDescent="0.35">
      <c r="A170" s="23"/>
      <c r="B170" s="15"/>
      <c r="C170" s="11"/>
      <c r="D170" s="7" t="s">
        <v>30</v>
      </c>
      <c r="E170" s="42" t="s">
        <v>102</v>
      </c>
      <c r="F170" s="43">
        <v>200</v>
      </c>
      <c r="G170" s="43">
        <v>0.4</v>
      </c>
      <c r="H170" s="43">
        <v>0</v>
      </c>
      <c r="I170" s="43">
        <v>28.9</v>
      </c>
      <c r="J170" s="43">
        <v>55.6</v>
      </c>
      <c r="K170" s="44" t="s">
        <v>56</v>
      </c>
      <c r="L170" s="43"/>
    </row>
    <row r="171" spans="1:12" ht="14.5" x14ac:dyDescent="0.3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2.2000000000000002</v>
      </c>
      <c r="H171" s="43">
        <v>0.3</v>
      </c>
      <c r="I171" s="43">
        <v>12.9</v>
      </c>
      <c r="J171" s="43">
        <v>63</v>
      </c>
      <c r="K171" s="44" t="s">
        <v>40</v>
      </c>
      <c r="L171" s="43"/>
    </row>
    <row r="172" spans="1:12" ht="14.5" x14ac:dyDescent="0.35">
      <c r="A172" s="23"/>
      <c r="B172" s="15"/>
      <c r="C172" s="11"/>
      <c r="D172" s="7" t="s">
        <v>32</v>
      </c>
      <c r="E172" s="42" t="s">
        <v>42</v>
      </c>
      <c r="F172" s="43">
        <v>30</v>
      </c>
      <c r="G172" s="43">
        <v>1.7</v>
      </c>
      <c r="H172" s="43">
        <v>0.3</v>
      </c>
      <c r="I172" s="43">
        <v>11.2</v>
      </c>
      <c r="J172" s="43">
        <v>54</v>
      </c>
      <c r="K172" s="44" t="s">
        <v>40</v>
      </c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27.04</v>
      </c>
      <c r="H175" s="19">
        <f t="shared" si="80"/>
        <v>27.200000000000003</v>
      </c>
      <c r="I175" s="19">
        <f t="shared" si="80"/>
        <v>106.86</v>
      </c>
      <c r="J175" s="19">
        <f t="shared" si="80"/>
        <v>898.6</v>
      </c>
      <c r="K175" s="25"/>
      <c r="L175" s="19">
        <f t="shared" ref="L175" si="81">SUM(L166:L174)</f>
        <v>0</v>
      </c>
    </row>
    <row r="176" spans="1:12" ht="14.5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1340</v>
      </c>
      <c r="G176" s="32">
        <f t="shared" ref="G176" si="82">G165+G175</f>
        <v>44.489999999999995</v>
      </c>
      <c r="H176" s="32">
        <f t="shared" ref="H176" si="83">H165+H175</f>
        <v>40.650000000000006</v>
      </c>
      <c r="I176" s="32">
        <f t="shared" ref="I176" si="84">I165+I175</f>
        <v>192.26</v>
      </c>
      <c r="J176" s="32">
        <f t="shared" ref="J176:L176" si="85">J165+J175</f>
        <v>1523.4</v>
      </c>
      <c r="K176" s="32"/>
      <c r="L176" s="32">
        <f t="shared" si="85"/>
        <v>355.75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119</v>
      </c>
      <c r="F177" s="40">
        <v>200</v>
      </c>
      <c r="G177" s="40">
        <v>13</v>
      </c>
      <c r="H177" s="40">
        <v>13.3</v>
      </c>
      <c r="I177" s="40">
        <v>30.7</v>
      </c>
      <c r="J177" s="40">
        <v>218.5</v>
      </c>
      <c r="K177" s="41" t="s">
        <v>120</v>
      </c>
      <c r="L177" s="40">
        <v>355.75</v>
      </c>
    </row>
    <row r="178" spans="1:12" ht="14.5" x14ac:dyDescent="0.35">
      <c r="A178" s="23"/>
      <c r="B178" s="15"/>
      <c r="C178" s="11"/>
      <c r="D178" s="6" t="s">
        <v>23</v>
      </c>
      <c r="E178" s="42" t="s">
        <v>67</v>
      </c>
      <c r="F178" s="43">
        <v>60</v>
      </c>
      <c r="G178" s="43">
        <v>1.7</v>
      </c>
      <c r="H178" s="43">
        <v>2.8</v>
      </c>
      <c r="I178" s="43">
        <v>19.7</v>
      </c>
      <c r="J178" s="43">
        <v>191</v>
      </c>
      <c r="K178" s="44" t="s">
        <v>68</v>
      </c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47</v>
      </c>
      <c r="F179" s="43">
        <v>200</v>
      </c>
      <c r="G179" s="43">
        <v>0.37</v>
      </c>
      <c r="H179" s="43">
        <v>0.09</v>
      </c>
      <c r="I179" s="43">
        <v>15.2</v>
      </c>
      <c r="J179" s="43">
        <v>64.959999999999994</v>
      </c>
      <c r="K179" s="44" t="s">
        <v>48</v>
      </c>
      <c r="L179" s="43"/>
    </row>
    <row r="180" spans="1:12" ht="14.5" x14ac:dyDescent="0.3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5" x14ac:dyDescent="0.35">
      <c r="A181" s="23"/>
      <c r="B181" s="15"/>
      <c r="C181" s="11"/>
      <c r="D181" s="7" t="s">
        <v>24</v>
      </c>
      <c r="E181" s="42" t="s">
        <v>103</v>
      </c>
      <c r="F181" s="43">
        <v>100</v>
      </c>
      <c r="G181" s="43">
        <v>0.65</v>
      </c>
      <c r="H181" s="43">
        <v>0.65</v>
      </c>
      <c r="I181" s="43">
        <v>16.600000000000001</v>
      </c>
      <c r="J181" s="43">
        <v>108</v>
      </c>
      <c r="K181" s="44"/>
      <c r="L181" s="43"/>
    </row>
    <row r="182" spans="1:12" ht="14.5" x14ac:dyDescent="0.35">
      <c r="A182" s="23"/>
      <c r="B182" s="15"/>
      <c r="C182" s="11"/>
      <c r="D182" s="6" t="s">
        <v>23</v>
      </c>
      <c r="E182" s="42" t="s">
        <v>42</v>
      </c>
      <c r="F182" s="43">
        <v>30</v>
      </c>
      <c r="G182" s="43">
        <v>1.7</v>
      </c>
      <c r="H182" s="43">
        <v>0.3</v>
      </c>
      <c r="I182" s="43">
        <v>11.2</v>
      </c>
      <c r="J182" s="43">
        <v>54</v>
      </c>
      <c r="K182" s="44" t="s">
        <v>40</v>
      </c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590</v>
      </c>
      <c r="G184" s="19">
        <f t="shared" ref="G184:J184" si="86">SUM(G177:G183)</f>
        <v>17.419999999999998</v>
      </c>
      <c r="H184" s="19">
        <f t="shared" si="86"/>
        <v>17.14</v>
      </c>
      <c r="I184" s="19">
        <f t="shared" si="86"/>
        <v>93.399999999999991</v>
      </c>
      <c r="J184" s="19">
        <f t="shared" si="86"/>
        <v>636.46</v>
      </c>
      <c r="K184" s="25"/>
      <c r="L184" s="19">
        <f t="shared" ref="L184" si="87">SUM(L177:L183)</f>
        <v>355.75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 t="s">
        <v>65</v>
      </c>
      <c r="F186" s="43">
        <v>220</v>
      </c>
      <c r="G186" s="43">
        <v>7.25</v>
      </c>
      <c r="H186" s="43">
        <v>9.3000000000000007</v>
      </c>
      <c r="I186" s="43">
        <v>21.3</v>
      </c>
      <c r="J186" s="43">
        <v>288.2</v>
      </c>
      <c r="K186" s="44" t="s">
        <v>57</v>
      </c>
      <c r="L186" s="43"/>
    </row>
    <row r="187" spans="1:12" ht="14.5" x14ac:dyDescent="0.35">
      <c r="A187" s="23"/>
      <c r="B187" s="15"/>
      <c r="C187" s="11"/>
      <c r="D187" s="7" t="s">
        <v>28</v>
      </c>
      <c r="E187" s="42" t="s">
        <v>160</v>
      </c>
      <c r="F187" s="43">
        <v>90</v>
      </c>
      <c r="G187" s="43">
        <v>8.5</v>
      </c>
      <c r="H187" s="43">
        <v>7.9</v>
      </c>
      <c r="I187" s="43">
        <v>3.9</v>
      </c>
      <c r="J187" s="43">
        <v>167.5</v>
      </c>
      <c r="K187" s="44" t="s">
        <v>113</v>
      </c>
      <c r="L187" s="43"/>
    </row>
    <row r="188" spans="1:12" ht="14.5" x14ac:dyDescent="0.35">
      <c r="A188" s="23"/>
      <c r="B188" s="15"/>
      <c r="C188" s="11"/>
      <c r="D188" s="7" t="s">
        <v>29</v>
      </c>
      <c r="E188" s="42" t="s">
        <v>161</v>
      </c>
      <c r="F188" s="43">
        <v>190</v>
      </c>
      <c r="G188" s="43">
        <v>5.8</v>
      </c>
      <c r="H188" s="43">
        <v>6.4</v>
      </c>
      <c r="I188" s="43">
        <v>37.700000000000003</v>
      </c>
      <c r="J188" s="43">
        <v>225.6</v>
      </c>
      <c r="K188" s="44" t="s">
        <v>46</v>
      </c>
      <c r="L188" s="43"/>
    </row>
    <row r="189" spans="1:12" ht="14.5" x14ac:dyDescent="0.35">
      <c r="A189" s="23"/>
      <c r="B189" s="15"/>
      <c r="C189" s="11"/>
      <c r="D189" s="7" t="s">
        <v>30</v>
      </c>
      <c r="E189" s="42" t="s">
        <v>162</v>
      </c>
      <c r="F189" s="43">
        <v>200</v>
      </c>
      <c r="G189" s="43">
        <v>0.1</v>
      </c>
      <c r="H189" s="43">
        <v>0</v>
      </c>
      <c r="I189" s="43">
        <v>26</v>
      </c>
      <c r="J189" s="43">
        <v>102</v>
      </c>
      <c r="K189" s="44" t="s">
        <v>55</v>
      </c>
      <c r="L189" s="43"/>
    </row>
    <row r="190" spans="1:12" ht="14.5" x14ac:dyDescent="0.35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2.2000000000000002</v>
      </c>
      <c r="H190" s="43">
        <v>0.3</v>
      </c>
      <c r="I190" s="43">
        <v>12.9</v>
      </c>
      <c r="J190" s="43">
        <v>63</v>
      </c>
      <c r="K190" s="44" t="s">
        <v>40</v>
      </c>
      <c r="L190" s="43"/>
    </row>
    <row r="191" spans="1:12" ht="14.5" x14ac:dyDescent="0.35">
      <c r="A191" s="23"/>
      <c r="B191" s="15"/>
      <c r="C191" s="11"/>
      <c r="D191" s="7" t="s">
        <v>32</v>
      </c>
      <c r="E191" s="42" t="s">
        <v>42</v>
      </c>
      <c r="F191" s="43">
        <v>30</v>
      </c>
      <c r="G191" s="43">
        <v>1.7</v>
      </c>
      <c r="H191" s="43">
        <v>0.3</v>
      </c>
      <c r="I191" s="43">
        <v>11.2</v>
      </c>
      <c r="J191" s="43">
        <v>54</v>
      </c>
      <c r="K191" s="44" t="s">
        <v>40</v>
      </c>
      <c r="L191" s="43"/>
    </row>
    <row r="192" spans="1:12" ht="14.5" x14ac:dyDescent="0.35">
      <c r="A192" s="23"/>
      <c r="B192" s="15"/>
      <c r="C192" s="11"/>
      <c r="D192" s="6" t="s">
        <v>62</v>
      </c>
      <c r="E192" s="42" t="s">
        <v>163</v>
      </c>
      <c r="F192" s="43">
        <v>80</v>
      </c>
      <c r="G192" s="43">
        <v>2.8</v>
      </c>
      <c r="H192" s="43">
        <v>1.1000000000000001</v>
      </c>
      <c r="I192" s="43">
        <v>18.100000000000001</v>
      </c>
      <c r="J192" s="43">
        <v>97.2</v>
      </c>
      <c r="K192" s="44" t="s">
        <v>40</v>
      </c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840</v>
      </c>
      <c r="G194" s="19">
        <f t="shared" ref="G194:J194" si="88">SUM(G185:G193)</f>
        <v>28.35</v>
      </c>
      <c r="H194" s="19">
        <f t="shared" si="88"/>
        <v>25.300000000000004</v>
      </c>
      <c r="I194" s="19">
        <f t="shared" si="88"/>
        <v>131.10000000000002</v>
      </c>
      <c r="J194" s="19">
        <f t="shared" si="88"/>
        <v>997.5</v>
      </c>
      <c r="K194" s="25"/>
      <c r="L194" s="19">
        <f t="shared" ref="L194" si="89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1430</v>
      </c>
      <c r="G195" s="32">
        <f t="shared" ref="G195" si="90">G184+G194</f>
        <v>45.769999999999996</v>
      </c>
      <c r="H195" s="32">
        <f t="shared" ref="H195" si="91">H184+H194</f>
        <v>42.440000000000005</v>
      </c>
      <c r="I195" s="32">
        <f t="shared" ref="I195" si="92">I184+I194</f>
        <v>224.5</v>
      </c>
      <c r="J195" s="32">
        <f t="shared" ref="J195:L195" si="93">J184+J194</f>
        <v>1633.96</v>
      </c>
      <c r="K195" s="32"/>
      <c r="L195" s="32">
        <f t="shared" si="93"/>
        <v>355.75</v>
      </c>
    </row>
    <row r="196" spans="1:12" ht="13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1380.5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50.810999999999993</v>
      </c>
      <c r="H196" s="34">
        <f t="shared" si="94"/>
        <v>51.372</v>
      </c>
      <c r="I196" s="34">
        <f t="shared" si="94"/>
        <v>219.40799999999999</v>
      </c>
      <c r="J196" s="34">
        <f t="shared" si="94"/>
        <v>1548.0130000000001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355.75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51181102362204722" right="0.11811023622047245" top="0.35433070866141736" bottom="0.15748031496062992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2026-06-19T05:32:55Z</cp:lastPrinted>
  <dcterms:created xsi:type="dcterms:W3CDTF">2022-05-16T14:23:56Z</dcterms:created>
  <dcterms:modified xsi:type="dcterms:W3CDTF">2026-06-19T05:33:00Z</dcterms:modified>
</cp:coreProperties>
</file>